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3.xml" ContentType="application/vnd.openxmlformats-officedocument.drawingml.chartshapes+xml"/>
  <Override PartName="/xl/charts/chart11.xml" ContentType="application/vnd.openxmlformats-officedocument.drawingml.chart+xml"/>
  <Override PartName="/xl/drawings/drawing24.xml" ContentType="application/vnd.openxmlformats-officedocument.drawingml.chartshapes+xml"/>
  <Override PartName="/xl/charts/chart12.xml" ContentType="application/vnd.openxmlformats-officedocument.drawingml.chart+xml"/>
  <Override PartName="/xl/drawings/drawing25.xml" ContentType="application/vnd.openxmlformats-officedocument.drawingml.chartshapes+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charts/chart15.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1.xml" ContentType="application/vnd.openxmlformats-officedocument.drawingml.chartshapes+xml"/>
  <Override PartName="/xl/charts/chart18.xml" ContentType="application/vnd.openxmlformats-officedocument.drawingml.chart+xml"/>
  <Override PartName="/xl/drawings/drawing32.xml" ContentType="application/vnd.openxmlformats-officedocument.drawingml.chartshapes+xml"/>
  <Override PartName="/xl/charts/chart19.xml" ContentType="application/vnd.openxmlformats-officedocument.drawingml.chart+xml"/>
  <Override PartName="/xl/drawings/drawing33.xml" ContentType="application/vnd.openxmlformats-officedocument.drawing+xml"/>
  <Override PartName="/xl/charts/chart20.xml" ContentType="application/vnd.openxmlformats-officedocument.drawingml.chart+xml"/>
  <Override PartName="/xl/drawings/drawing34.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ml.chartshapes+xml"/>
  <Override PartName="/xl/charts/chart23.xml" ContentType="application/vnd.openxmlformats-officedocument.drawingml.chart+xml"/>
  <Override PartName="/xl/drawings/drawing36.xml" ContentType="application/vnd.openxmlformats-officedocument.drawingml.chartshapes+xml"/>
  <Override PartName="/xl/charts/chart24.xml" ContentType="application/vnd.openxmlformats-officedocument.drawingml.chart+xml"/>
  <Override PartName="/xl/drawings/drawing37.xml" ContentType="application/vnd.openxmlformats-officedocument.drawingml.chartshapes+xml"/>
  <Override PartName="/xl/charts/chart25.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10_Outubro\pdf_excel\"/>
    </mc:Choice>
  </mc:AlternateContent>
  <bookViews>
    <workbookView xWindow="9570" yWindow="0" windowWidth="13650" windowHeight="6930" tabRatio="944" firstSheet="9" activeTab="12"/>
  </bookViews>
  <sheets>
    <sheet name="capa" sheetId="1054" r:id="rId1"/>
    <sheet name="introducao" sheetId="6" r:id="rId2"/>
    <sheet name="fontes" sheetId="7" r:id="rId3"/>
    <sheet name="4sinóticos" sheetId="1078" r:id="rId4"/>
    <sheet name="5sinóticos" sheetId="1079" r:id="rId5"/>
    <sheet name="6populacao3" sheetId="1086" r:id="rId6"/>
    <sheet name="7empregoINE3" sheetId="1087" r:id="rId7"/>
    <sheet name="8desemprego_INE3" sheetId="1088" r:id="rId8"/>
    <sheet name="9lay_off" sheetId="487" r:id="rId9"/>
    <sheet name="10desemprego_IEFP" sheetId="497" r:id="rId10"/>
    <sheet name="11desemprego_IEFP" sheetId="498" r:id="rId11"/>
    <sheet name="12fp_anexo C" sheetId="703" r:id="rId12"/>
    <sheet name="13empresarial" sheetId="1089" r:id="rId13"/>
    <sheet name="14ganhos" sheetId="458" r:id="rId14"/>
    <sheet name="15salários" sheetId="969" r:id="rId15"/>
    <sheet name="16irct" sheetId="491" r:id="rId16"/>
    <sheet name="17acidentes" sheetId="1090" r:id="rId17"/>
    <sheet name="18ssocial" sheetId="500" r:id="rId18"/>
    <sheet name="19ssocial" sheetId="859" r:id="rId19"/>
    <sheet name="20ssocial" sheetId="860" r:id="rId20"/>
    <sheet name="21ssocial" sheetId="1049" r:id="rId21"/>
    <sheet name="22destaque" sheetId="602" r:id="rId22"/>
    <sheet name="23destaque" sheetId="948" r:id="rId23"/>
    <sheet name="24conceito" sheetId="1050" r:id="rId24"/>
    <sheet name="25conceito" sheetId="1051" r:id="rId25"/>
    <sheet name="contracapa" sheetId="28" r:id="rId26"/>
  </sheets>
  <externalReferences>
    <externalReference r:id="rId27"/>
    <externalReference r:id="rId28"/>
    <externalReference r:id="rId29"/>
  </externalReferences>
  <definedNames>
    <definedName name="_xlnm._FilterDatabase" localSheetId="9" hidden="1">'10desemprego_IEFP'!$C$3:$Q$27</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'13empresarial'!$A$1:$O$50</definedName>
    <definedName name="_xlnm.Print_Area" localSheetId="13">'14ganhos'!$A$1:$O$57</definedName>
    <definedName name="_xlnm.Print_Area" localSheetId="14">'15salários'!$A$1:$K$49</definedName>
    <definedName name="_xlnm.Print_Area" localSheetId="15">'16irct'!$A$1:$S$80</definedName>
    <definedName name="_xlnm.Print_Area" localSheetId="16">'17acidentes'!$A$1:$Q$79</definedName>
    <definedName name="_xlnm.Print_Area" localSheetId="17">'18ssocial'!$A$1:$N$71</definedName>
    <definedName name="_xlnm.Print_Area" localSheetId="18">'19ssocial'!$A$1:$O$80</definedName>
    <definedName name="_xlnm.Print_Area" localSheetId="19">'20ssocial'!$A$1:$O$76</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'24conceito'!$A$1:$AG$70</definedName>
    <definedName name="_xlnm.Print_Area" localSheetId="24">'25conceito'!$A$1:$AF$71</definedName>
    <definedName name="_xlnm.Print_Area" localSheetId="3">'4sinóticos'!$A$1:$Q$60</definedName>
    <definedName name="_xlnm.Print_Area" localSheetId="4">'5sinóticos'!$A$1:$P$60</definedName>
    <definedName name="_xlnm.Print_Area" localSheetId="5">'6populacao3'!$A$1:$P$61</definedName>
    <definedName name="_xlnm.Print_Area" localSheetId="6">'7empregoINE3'!$A$1:$P$71</definedName>
    <definedName name="_xlnm.Print_Area" localSheetId="7">'8desemprego_INE3'!$A$1:$P$69</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INDEX([1]base!$I$4:$I$7, MATCH([1]base!$H$3,[1]base!$H$4:$H$7,0))</definedName>
    <definedName name="Bolas" localSheetId="20">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3b">#REF!</definedName>
    <definedName name="mom8b">#REF!</definedName>
    <definedName name="mom9b">#REF!</definedName>
    <definedName name="mySortCriteria" localSheetId="12">[2]Calculation!$E$7</definedName>
    <definedName name="mySortCriteria" localSheetId="5">[2]Calculation!$E$7</definedName>
    <definedName name="mySortCriteria" localSheetId="6">[2]Calculation!$E$7</definedName>
    <definedName name="mySortCriteria" localSheetId="7">[2]Calculation!$E$7</definedName>
    <definedName name="mySortCriteria">[3]Calculation!$E$7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INDEX([1]base!$B$1:$B$2,MATCH('[1]13empresarial_7a9_mom_2017'!$L$23,[1]base!$A$1:$A$2),0)</definedName>
    <definedName name="setas" localSheetId="20">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'15salários'!$A$1:$K$49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'24conceito'!$A$1:$AG$70</definedName>
    <definedName name="Z_5859C3A0_D6FB_40D9_B6C2_346CB5A63A0A_.wvu.PrintArea" localSheetId="24"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'6populacao3'!$A$1:$P$61</definedName>
    <definedName name="Z_5859C3A0_D6FB_40D9_B6C2_346CB5A63A0A_.wvu.PrintArea" localSheetId="6" hidden="1">'7empregoINE3'!$A$1:$P$71</definedName>
    <definedName name="Z_5859C3A0_D6FB_40D9_B6C2_346CB5A63A0A_.wvu.PrintArea" localSheetId="7" hidden="1">'8desemprego_INE3'!$A$1:$P$69</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'6populacao3'!#REF!,'6populacao3'!#REF!,'6populacao3'!$30:$58</definedName>
    <definedName name="Z_5859C3A0_D6FB_40D9_B6C2_346CB5A63A0A_.wvu.Rows" localSheetId="6" hidden="1">'7empregoINE3'!#REF!,'7empregoINE3'!$40:$68</definedName>
    <definedName name="Z_5859C3A0_D6FB_40D9_B6C2_346CB5A63A0A_.wvu.Rows" localSheetId="7" hidden="1">'8desemprego_INE3'!#REF!,'8desemprego_INE3'!#REF!,'8desemprego_INE3'!$39:$66,'8desemprego_INE3'!#REF!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'15salários'!$A$1:$K$49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'24conceito'!$A$1:$AG$70</definedName>
    <definedName name="Z_87E9DA1B_1CEB_458D_87A5_C4E38BAE485A_.wvu.PrintArea" localSheetId="24"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'6populacao3'!$A$1:$P$61</definedName>
    <definedName name="Z_87E9DA1B_1CEB_458D_87A5_C4E38BAE485A_.wvu.PrintArea" localSheetId="6" hidden="1">'7empregoINE3'!$A$1:$P$71</definedName>
    <definedName name="Z_87E9DA1B_1CEB_458D_87A5_C4E38BAE485A_.wvu.PrintArea" localSheetId="7" hidden="1">'8desemprego_INE3'!$A$1:$P$69</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'6populacao3'!#REF!,'6populacao3'!#REF!,'6populacao3'!$30:$58</definedName>
    <definedName name="Z_87E9DA1B_1CEB_458D_87A5_C4E38BAE485A_.wvu.Rows" localSheetId="6" hidden="1">'7empregoINE3'!#REF!,'7empregoINE3'!$40:$68</definedName>
    <definedName name="Z_87E9DA1B_1CEB_458D_87A5_C4E38BAE485A_.wvu.Rows" localSheetId="7" hidden="1">'8desemprego_INE3'!#REF!,'8desemprego_INE3'!#REF!,'8desemprego_INE3'!$39:$66,'8desemprego_INE3'!#REF!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'15salários'!$A$1:$K$49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'24conceito'!$A$1:$AG$70</definedName>
    <definedName name="Z_D8E90C30_C61D_40A7_989F_8651AA8E91E2_.wvu.PrintArea" localSheetId="24"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'6populacao3'!$A$1:$P$61</definedName>
    <definedName name="Z_D8E90C30_C61D_40A7_989F_8651AA8E91E2_.wvu.PrintArea" localSheetId="6" hidden="1">'7empregoINE3'!$A$1:$P$71</definedName>
    <definedName name="Z_D8E90C30_C61D_40A7_989F_8651AA8E91E2_.wvu.PrintArea" localSheetId="7" hidden="1">'8desemprego_INE3'!$A$1:$P$69</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'6populacao3'!#REF!,'6populacao3'!$29:$29,'6populacao3'!$30:$58,'6populacao3'!#REF!</definedName>
    <definedName name="Z_D8E90C30_C61D_40A7_989F_8651AA8E91E2_.wvu.Rows" localSheetId="6" hidden="1">'7empregoINE3'!#REF!,'7empregoINE3'!$40:$68</definedName>
    <definedName name="Z_D8E90C30_C61D_40A7_989F_8651AA8E91E2_.wvu.Rows" localSheetId="8"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M33" i="1086" l="1"/>
  <c r="K33" i="1086"/>
  <c r="I33" i="1086"/>
  <c r="G33" i="1086"/>
  <c r="E33" i="1086"/>
  <c r="C18" i="859" l="1"/>
  <c r="Q19" i="1079" l="1"/>
  <c r="Q10" i="1079"/>
  <c r="Q19" i="1078" l="1"/>
  <c r="Q10" i="1078"/>
  <c r="D18" i="859" l="1"/>
  <c r="L18" i="859"/>
  <c r="E18" i="859"/>
  <c r="M18" i="859"/>
  <c r="K18" i="859"/>
  <c r="H18" i="859"/>
  <c r="I18" i="859"/>
  <c r="F18" i="859"/>
  <c r="J18" i="859"/>
  <c r="G18" i="859"/>
  <c r="AD28" i="500" l="1"/>
  <c r="AM28" i="500" s="1"/>
  <c r="M27" i="458" l="1"/>
  <c r="M26" i="458"/>
  <c r="M25" i="458"/>
  <c r="L27" i="458" l="1"/>
  <c r="L26" i="458"/>
  <c r="L25" i="458"/>
  <c r="K27" i="458"/>
  <c r="J27" i="458"/>
  <c r="I27" i="458"/>
  <c r="H27" i="458"/>
  <c r="G27" i="458"/>
  <c r="K26" i="458"/>
  <c r="J26" i="458"/>
  <c r="I26" i="458"/>
  <c r="H26" i="458"/>
  <c r="G26" i="458"/>
  <c r="K25" i="458"/>
  <c r="J25" i="458"/>
  <c r="I25" i="458"/>
  <c r="H25" i="458"/>
  <c r="G25" i="458"/>
  <c r="O16" i="498"/>
  <c r="M16" i="498"/>
  <c r="K16" i="498"/>
  <c r="J16" i="498"/>
  <c r="I16" i="498"/>
  <c r="G16" i="49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l="1"/>
  <c r="F16" i="498"/>
  <c r="N16" i="498"/>
  <c r="L16" i="498"/>
  <c r="H16" i="498"/>
  <c r="E16" i="498" l="1"/>
  <c r="Q16" i="498"/>
  <c r="P16" i="498" l="1"/>
  <c r="AG28" i="500" l="1"/>
  <c r="AE28" i="500"/>
  <c r="AN28" i="500" s="1"/>
  <c r="E70" i="860" l="1"/>
  <c r="L70" i="860"/>
  <c r="G70" i="860"/>
  <c r="H70" i="860"/>
  <c r="J70" i="860"/>
  <c r="I70" i="860"/>
  <c r="K70" i="860"/>
  <c r="M70" i="860"/>
  <c r="F70" i="860"/>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alcChain>
</file>

<file path=xl/sharedStrings.xml><?xml version="1.0" encoding="utf-8"?>
<sst xmlns="http://schemas.openxmlformats.org/spreadsheetml/2006/main" count="1843" uniqueCount="683">
  <si>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</si>
  <si>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</si>
  <si>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</si>
  <si>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</si>
  <si>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</si>
  <si>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</si>
  <si>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</si>
  <si>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</si>
  <si>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</si>
  <si>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</si>
  <si>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</si>
  <si>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</si>
  <si>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</si>
  <si>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</si>
  <si>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</si>
  <si>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</si>
  <si>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</si>
  <si>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</si>
  <si>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</si>
  <si>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</si>
  <si>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</si>
  <si>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</si>
  <si>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</si>
  <si>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</si>
  <si>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</si>
  <si>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</si>
  <si>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</si>
  <si>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</si>
  <si>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</si>
  <si>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</si>
  <si>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</si>
  <si>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</si>
  <si>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</si>
  <si>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</si>
  <si>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</si>
  <si>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</si>
  <si>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</si>
  <si>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</si>
  <si>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</si>
  <si>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</si>
  <si>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</si>
  <si>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</si>
  <si>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</si>
  <si>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</si>
  <si>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</si>
  <si>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</si>
  <si>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</si>
  <si>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</si>
  <si>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</si>
  <si>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</si>
  <si>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</si>
  <si>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</si>
  <si>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</si>
  <si>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</si>
  <si>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</si>
  <si>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</si>
  <si>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</si>
  <si>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</si>
  <si>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</si>
  <si>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</si>
  <si>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</si>
  <si>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</si>
  <si>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</si>
  <si>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</si>
  <si>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</si>
  <si>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</si>
  <si>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</si>
  <si>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</si>
  <si>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</si>
  <si>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</si>
  <si>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</si>
  <si>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</si>
  <si>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</si>
  <si>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</si>
  <si>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</si>
  <si>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</si>
  <si>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</si>
  <si>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</si>
  <si>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</si>
  <si>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</si>
  <si>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</si>
  <si>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</si>
  <si>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</si>
  <si>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</si>
  <si>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</si>
  <si>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</si>
  <si>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</si>
  <si>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</si>
  <si>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</si>
  <si>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</si>
  <si>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</si>
  <si>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</si>
  <si>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</si>
  <si>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</si>
  <si>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</si>
  <si>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</si>
  <si>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</si>
  <si>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</si>
  <si>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</si>
  <si>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</si>
  <si>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</si>
  <si>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</si>
  <si>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</si>
  <si>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</si>
  <si>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</si>
  <si>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</si>
  <si>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</si>
  <si>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</si>
  <si>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</si>
  <si>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</si>
  <si>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</si>
  <si>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</si>
  <si>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</si>
  <si>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</si>
  <si>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</si>
  <si>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</si>
  <si>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</si>
  <si>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</si>
  <si>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</si>
  <si>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</si>
  <si>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</si>
  <si>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</si>
  <si>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</si>
  <si>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</si>
  <si>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</si>
  <si>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</si>
  <si>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</si>
  <si>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</si>
  <si>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</si>
  <si>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</si>
  <si>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</si>
  <si>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</si>
  <si>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</si>
  <si>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</si>
  <si>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</si>
  <si>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</si>
  <si>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</si>
  <si>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</si>
  <si>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</si>
  <si>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</si>
  <si>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</si>
  <si>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</si>
  <si>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</si>
  <si>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</si>
  <si>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</si>
  <si>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</si>
  <si>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</si>
  <si>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</si>
  <si>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</si>
  <si>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</si>
  <si>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</si>
  <si>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</si>
  <si>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</si>
  <si>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</si>
  <si>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</si>
  <si>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</si>
  <si>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</si>
  <si>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</si>
  <si>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</si>
  <si>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</si>
  <si>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</si>
  <si>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</si>
  <si>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</si>
  <si>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</si>
  <si>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</si>
  <si>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</si>
  <si>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</si>
  <si>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</si>
  <si>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</si>
  <si>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</si>
  <si>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</si>
  <si>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</si>
  <si>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</si>
  <si>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</si>
  <si>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</si>
  <si>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</si>
  <si>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</si>
  <si>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</si>
  <si>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</si>
  <si>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</si>
  <si>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</si>
  <si>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</si>
  <si>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</si>
  <si>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</si>
  <si>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</si>
  <si>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</si>
  <si>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</si>
  <si>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</si>
  <si>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</si>
  <si>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</si>
  <si>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</si>
  <si>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</si>
  <si>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</si>
  <si>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</si>
  <si>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</si>
  <si>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</si>
  <si>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</si>
  <si>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</si>
  <si>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</si>
  <si>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</si>
  <si>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</si>
  <si>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</si>
  <si>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</si>
  <si>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</si>
  <si>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</si>
  <si>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</si>
  <si>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</si>
  <si>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</si>
  <si>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</si>
  <si>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</si>
  <si>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</si>
  <si>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</si>
  <si>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</si>
  <si>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</si>
  <si>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</si>
  <si>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</si>
  <si>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</si>
  <si>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</si>
  <si>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</si>
  <si>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</si>
  <si>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</si>
  <si>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</si>
  <si>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</si>
  <si>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</si>
  <si>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</si>
  <si>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</si>
  <si>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</si>
  <si>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</si>
  <si>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</si>
  <si>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</si>
  <si>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</si>
  <si>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</si>
  <si>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</si>
  <si>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</si>
  <si>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</si>
  <si>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</si>
  <si>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</si>
  <si>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</si>
  <si>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</si>
  <si>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</si>
  <si>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</si>
  <si>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</si>
  <si>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</si>
  <si>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</si>
  <si>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</si>
  <si>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</si>
  <si>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</si>
  <si>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</si>
  <si>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</si>
  <si>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</si>
  <si>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</si>
  <si>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</si>
  <si>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</si>
  <si>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</si>
  <si>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</si>
  <si>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</si>
  <si>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</si>
  <si>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</si>
  <si>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</si>
  <si>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</si>
  <si>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</si>
  <si>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</si>
  <si>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</si>
  <si>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</si>
  <si>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</si>
  <si>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</si>
  <si>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</si>
  <si>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</si>
  <si>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</si>
  <si>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</si>
  <si>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</si>
  <si>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</si>
  <si>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</si>
  <si>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</si>
  <si>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</si>
  <si>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</si>
  <si>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</si>
  <si>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</si>
  <si>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</si>
  <si>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</si>
  <si>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</si>
  <si>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</si>
  <si>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</si>
  <si>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</si>
  <si>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</si>
  <si>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</si>
  <si>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</si>
  <si>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</si>
  <si>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</si>
  <si>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</si>
  <si>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</si>
  <si>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</si>
  <si>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</si>
  <si>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</si>
  <si>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</si>
  <si>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</si>
  <si>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</si>
  <si>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</si>
  <si>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</si>
  <si>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</si>
  <si>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</si>
  <si>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</si>
  <si>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</si>
  <si>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</si>
  <si>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</si>
  <si>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</si>
  <si>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</si>
  <si>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</si>
  <si>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</si>
  <si>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</si>
  <si>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</si>
  <si>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</si>
  <si>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</si>
  <si>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</si>
  <si>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</si>
  <si>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</si>
  <si>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</si>
  <si>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</si>
  <si>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</si>
  <si>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</si>
  <si>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</si>
  <si>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</si>
  <si>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</si>
  <si>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</si>
  <si>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</si>
  <si>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</si>
  <si>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</si>
  <si>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</si>
  <si>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</si>
  <si>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</si>
  <si>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</si>
  <si>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</si>
  <si>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</si>
  <si>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</si>
  <si>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</si>
  <si>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</si>
  <si>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</si>
  <si>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</si>
  <si>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</si>
  <si>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</si>
  <si>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</si>
  <si>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</si>
  <si>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</si>
  <si>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</si>
  <si>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</si>
  <si>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</si>
  <si>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</si>
  <si>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</si>
  <si>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</si>
  <si>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</si>
  <si>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</si>
  <si>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</si>
  <si>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</si>
  <si>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</si>
  <si>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</si>
  <si>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</si>
  <si>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</si>
  <si>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</si>
  <si>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</si>
  <si>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</si>
  <si>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</si>
  <si>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</si>
  <si>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</si>
  <si>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</si>
  <si>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</si>
  <si>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</si>
  <si>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</si>
  <si>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</si>
  <si>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</si>
  <si>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</si>
  <si>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</si>
  <si>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</si>
  <si>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</si>
  <si>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</si>
  <si>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</si>
  <si>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</si>
  <si>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</si>
  <si>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</si>
  <si>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</si>
  <si>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</si>
  <si>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</si>
  <si>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</si>
  <si>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</si>
  <si>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</si>
  <si>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</si>
  <si>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</si>
  <si>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</si>
  <si>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</si>
  <si>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</si>
  <si>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</si>
  <si>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</si>
  <si>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</si>
  <si>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</si>
  <si>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</si>
  <si>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</si>
  <si>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</si>
  <si>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</si>
  <si>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</si>
  <si>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</si>
  <si>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</si>
  <si>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</si>
  <si>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</si>
  <si>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</si>
  <si>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</si>
  <si>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</si>
  <si>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</si>
  <si>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</si>
  <si>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</si>
  <si>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</si>
  <si>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</si>
  <si>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</si>
  <si>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</si>
  <si>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</si>
  <si>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</si>
  <si>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</si>
  <si>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</si>
  <si>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</si>
  <si>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</si>
  <si>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</si>
  <si>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</si>
  <si>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</si>
  <si>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</si>
  <si>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</si>
  <si>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</si>
  <si>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</si>
  <si>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</si>
  <si>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</si>
  <si>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</si>
  <si>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</si>
  <si>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</si>
  <si>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</si>
  <si>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</si>
  <si>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</si>
  <si>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</si>
  <si>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</si>
  <si>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</si>
  <si>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</si>
  <si>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</si>
  <si>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</si>
  <si>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</si>
  <si>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</si>
  <si>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</si>
  <si>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</si>
  <si>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</si>
  <si>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</si>
  <si>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</si>
  <si>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</si>
  <si>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</si>
  <si>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</si>
  <si>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</si>
  <si>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</si>
  <si>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</si>
  <si>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</si>
  <si>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</si>
  <si>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</si>
  <si>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</si>
  <si>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</si>
  <si>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</si>
  <si>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</si>
  <si>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</si>
  <si>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</si>
  <si>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</si>
  <si>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</si>
  <si>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</si>
  <si>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</si>
  <si>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</si>
  <si>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</si>
  <si>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</si>
  <si>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</si>
  <si>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</si>
  <si>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</si>
  <si>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</si>
  <si>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</si>
  <si>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</si>
  <si>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</si>
  <si>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</si>
  <si>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</si>
  <si>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</si>
  <si>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</si>
  <si>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</si>
  <si>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</si>
  <si>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</si>
  <si>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</si>
  <si>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</si>
  <si>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</si>
  <si>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</si>
  <si>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</si>
  <si>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</si>
  <si>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</si>
  <si>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</si>
  <si>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</si>
  <si>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</si>
  <si>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</si>
  <si>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</si>
  <si>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</si>
  <si>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</si>
  <si>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32,4 % dos beneficiários tinham menos de 18 anos.</t>
  </si>
  <si>
    <t xml:space="preserve">A taxa de salário horária era de 5,9 euros para o conjunto das profissões da construção. </t>
  </si>
  <si>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</si>
  <si>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</si>
  <si>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</si>
  <si>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</si>
  <si>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</si>
  <si>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</si>
  <si>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</si>
  <si>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</si>
  <si>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</si>
  <si>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</si>
  <si>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</si>
  <si>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</si>
  <si>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</si>
  <si>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</si>
  <si>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</si>
  <si>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</si>
  <si>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</si>
  <si>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</si>
  <si>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</si>
  <si>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</si>
  <si>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</si>
  <si>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</si>
  <si>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</si>
  <si>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</si>
  <si>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</si>
  <si>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</si>
  <si>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</si>
  <si>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</si>
  <si>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</si>
  <si>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</si>
  <si>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</si>
  <si>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</si>
  <si>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</si>
  <si>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</si>
  <si>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</si>
  <si>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</si>
  <si>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</si>
  <si>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</si>
  <si>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</si>
  <si>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</si>
  <si>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</si>
  <si>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</si>
  <si>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</si>
  <si>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</si>
  <si>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</si>
  <si>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</si>
  <si>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</si>
  <si>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</si>
  <si>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r>
      <rPr>
        <b/>
        <sz val="7"/>
        <color indexed="63"/>
        <rFont val="Arial"/>
        <family val="2"/>
      </rPr>
      <t>nota:</t>
    </r>
    <r>
      <rPr>
        <sz val="7"/>
        <color indexed="63"/>
        <rFont val="Arial"/>
        <family val="2"/>
      </rPr>
      <t xml:space="preserve"> 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</si>
  <si>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</si>
  <si>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</si>
  <si>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r>
      <t>taxa de desemprego de longa duração (%)</t>
    </r>
    <r>
      <rPr>
        <b/>
        <vertAlign val="superscript"/>
        <sz val="8"/>
        <color theme="3"/>
        <rFont val="Arial"/>
        <family val="2"/>
      </rPr>
      <t xml:space="preserve"> (1)</t>
    </r>
  </si>
  <si>
    <t>Engenheiro civil</t>
  </si>
  <si>
    <r>
      <t xml:space="preserve">No mês de </t>
    </r>
    <r>
      <rPr>
        <b/>
        <sz val="9"/>
        <color theme="1" tint="0.249977111117893"/>
        <rFont val="Arial"/>
        <family val="2"/>
      </rPr>
      <t>abril de 2021</t>
    </r>
    <r>
      <rPr>
        <sz val="9"/>
        <color theme="1" tint="0.249977111117893"/>
        <rFont val="Arial"/>
        <family val="2"/>
      </rPr>
      <t>, a taxa de salário mensal para o total das profissões da construção era de 1029,3 euros, revelando um acréscimo de 5,6 % em relação a abril de 2020.</t>
    </r>
  </si>
  <si>
    <t>Em termos homólogos, o "Espalhador de Betuminosos"  registou o maior aumento (7,3 %) e o "Operador de máq. de escavação, terraplanagem, gruas, guindastes e similares" o menor (4,8 %).</t>
  </si>
  <si>
    <t>duração do desemprego*</t>
  </si>
  <si>
    <t>(1) taxa de desemprego de longa duração é referente à duração de desemprego (12 e mais meses)</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</si>
  <si>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 mês de abril de 2020, foi recalculado com as novas fontes para permitir a comparação em cadeia e homóloga. Não sendo por isso comparável com o já publicado em síntese anterior, para o mesmo período de referência.</t>
    </r>
  </si>
  <si>
    <t xml:space="preserve">fonte: GEP/MTSSS, Acidentes de Trabalho.    </t>
  </si>
  <si>
    <t>Mais informação em: http://www.gep.mtsss.pt/</t>
  </si>
  <si>
    <t>À procura de 1.º emprego</t>
  </si>
  <si>
    <t>À procura de novo emprego</t>
  </si>
  <si>
    <r>
      <t xml:space="preserve">Entidades empregadoras (com remunerações base declaradas), respetivos vínculos, remunerações e contribuições </t>
    </r>
    <r>
      <rPr>
        <sz val="9"/>
        <color theme="3"/>
        <rFont val="Arial"/>
        <family val="2"/>
      </rPr>
      <t>(milhares)</t>
    </r>
  </si>
  <si>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</si>
  <si>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t>(1) população ativa (16 e mais anos)/população total (16 e mais anos) x 100.</t>
  </si>
  <si>
    <t>estrutura empresarial - indicadores globais</t>
  </si>
  <si>
    <r>
      <t xml:space="preserve">pessoas ao serviço </t>
    </r>
    <r>
      <rPr>
        <vertAlign val="superscript"/>
        <sz val="7"/>
        <color theme="3"/>
        <rFont val="Arial"/>
        <family val="2"/>
      </rPr>
      <t>(1)</t>
    </r>
  </si>
  <si>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</si>
  <si>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sz val="8"/>
        <color theme="7"/>
        <rFont val="Arial"/>
        <family val="2"/>
      </rPr>
      <t>Mais informação em:  http://www.gep.mtsss.gov.pt</t>
    </r>
  </si>
  <si>
    <t>R. A. Açores</t>
  </si>
  <si>
    <t>R. A. Madeira</t>
  </si>
  <si>
    <t>Estrangeiro</t>
  </si>
  <si>
    <r>
      <t>taxa de atividade (%)</t>
    </r>
    <r>
      <rPr>
        <sz val="8"/>
        <color theme="3"/>
        <rFont val="Arial"/>
        <family val="2"/>
      </rPr>
      <t xml:space="preserve"> </t>
    </r>
    <r>
      <rPr>
        <vertAlign val="superscript"/>
        <sz val="8"/>
        <color theme="3"/>
        <rFont val="Arial"/>
        <family val="2"/>
      </rPr>
      <t>(1)</t>
    </r>
  </si>
  <si>
    <t>população total  - regiões NUT II</t>
  </si>
  <si>
    <t>65 - 89 anos</t>
  </si>
  <si>
    <t>Área Metropolitana de Lisboa</t>
  </si>
  <si>
    <t>taxa de emprego (%)</t>
  </si>
  <si>
    <t>população com emprego - regiões NUT II</t>
  </si>
  <si>
    <t>55 - 89 anos</t>
  </si>
  <si>
    <r>
      <t>45 - 74anos</t>
    </r>
    <r>
      <rPr>
        <b/>
        <vertAlign val="superscript"/>
        <sz val="8"/>
        <color indexed="63"/>
        <rFont val="Arial"/>
        <family val="2"/>
      </rPr>
      <t xml:space="preserve"> </t>
    </r>
  </si>
  <si>
    <t>(*) duração da procura de emprego - até ao BE de junho de 2021</t>
  </si>
  <si>
    <t>população desempregada - regiões NUT II</t>
  </si>
  <si>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</si>
  <si>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</si>
  <si>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t xml:space="preserve">Média </t>
  </si>
  <si>
    <t>Mediana</t>
  </si>
  <si>
    <r>
      <t>ganho mensal</t>
    </r>
    <r>
      <rPr>
        <sz val="7"/>
        <color theme="3"/>
        <rFont val="Arial"/>
        <family val="2"/>
      </rPr>
      <t xml:space="preserve"> (euros)</t>
    </r>
    <r>
      <rPr>
        <vertAlign val="superscript"/>
        <sz val="7"/>
        <color theme="3"/>
        <rFont val="Arial"/>
        <family val="2"/>
      </rPr>
      <t>(2)</t>
    </r>
  </si>
  <si>
    <t>Médio</t>
  </si>
  <si>
    <r>
      <t>remuneração média mensal,</t>
    </r>
    <r>
      <rPr>
        <b/>
        <vertAlign val="superscript"/>
        <sz val="9"/>
        <rFont val="Arial"/>
        <family val="2"/>
      </rPr>
      <t>(1)(3)</t>
    </r>
    <r>
      <rPr>
        <b/>
        <vertAlign val="superscript"/>
        <sz val="10"/>
        <rFont val="Arial"/>
        <family val="2"/>
      </rPr>
      <t xml:space="preserve"> </t>
    </r>
    <r>
      <rPr>
        <b/>
        <sz val="10"/>
        <rFont val="Arial"/>
        <family val="2"/>
      </rPr>
      <t>base  e ganho - regime de duração do trabalho</t>
    </r>
  </si>
  <si>
    <t>remuneração base</t>
  </si>
  <si>
    <t>ganho</t>
  </si>
  <si>
    <t>a tempo completo</t>
  </si>
  <si>
    <t>a tempo parcial</t>
  </si>
  <si>
    <t>Homem</t>
  </si>
  <si>
    <t>Mulher</t>
  </si>
  <si>
    <t>D. Elet., gás, vapor, ág. quente/fria, ar frio</t>
  </si>
  <si>
    <t>J. Ativ. de inform. e de comunicação</t>
  </si>
  <si>
    <t>M. Ativ. consul., científ., técnicas e sim.</t>
  </si>
  <si>
    <t>N. Ativ. administ. e dos serv. de apoio</t>
  </si>
  <si>
    <t>O. Adm. pública e defesa; seg. soc. obrig.</t>
  </si>
  <si>
    <t>R. Ativ. artíst., espet., desp. e recreat.</t>
  </si>
  <si>
    <t xml:space="preserve">(1) nos estabelecimentos.        </t>
  </si>
  <si>
    <t>(3) dos trabalhadores por conta de outrem que auferiram remuneração completa no período de referência.</t>
  </si>
  <si>
    <t>acidentes de trabalho - não mortais</t>
  </si>
  <si>
    <t>acidentes de trabalho - mortais</t>
  </si>
  <si>
    <t>acidentes de trabalho - dias perdidos</t>
  </si>
  <si>
    <t>Nota 1: Bélgica, Croácia, Chipre, Roménia e Eslovénia (&lt; 25 anos) - junho de 2021
 : valor não disponível.       
Nota: Saída do Reino Unido a 31 de janeiro de 2020 da União Europeia.</t>
  </si>
  <si>
    <t>No Algarve o peso da população empregada com mais de 55 anos era de 24,7 %, enquanto que nos Açores esse valor era de 19,2 %.</t>
  </si>
  <si>
    <t>A população empregada na região dos Açores foi a que registou a maior diminuição em relação ao trimestre homólogo (-0,4%).</t>
  </si>
  <si>
    <r>
      <t>No</t>
    </r>
    <r>
      <rPr>
        <b/>
        <sz val="9"/>
        <color theme="1" tint="0.249977111117893"/>
        <rFont val="Arial"/>
        <family val="2"/>
      </rPr>
      <t xml:space="preserve"> 2.º trimestre de 2021</t>
    </r>
    <r>
      <rPr>
        <sz val="9"/>
        <color theme="1" tint="0.249977111117893"/>
        <rFont val="Arial"/>
        <family val="2"/>
      </rPr>
      <t>,  o número de pessoas desempregadas era de 345,7 milhares,  22,8 % das quais eram jovens com 16-24 anos (21,5 %, no 2.º trimestre de 2020).</t>
    </r>
  </si>
  <si>
    <t>Na região da AML os jovens  representavam 30,7 % do desemprego total, o que constitui o valor mais elevado do país, registando-se o valor mais baixo na região do Algarve (14,7 %).</t>
  </si>
  <si>
    <t>No Centro 48,7 % dos desempregados eram mulheres, o que representa o valor mais baixo do país; em Portugal as mulheres representavam 51,7 % do desemprego total.</t>
  </si>
  <si>
    <r>
      <t xml:space="preserve">Ao longo do mês de </t>
    </r>
    <r>
      <rPr>
        <b/>
        <sz val="9"/>
        <color theme="1" tint="0.249977111117893"/>
        <rFont val="Arial"/>
        <family val="2"/>
      </rPr>
      <t>setembro de 2021</t>
    </r>
    <r>
      <rPr>
        <sz val="9"/>
        <color theme="1" tint="0.249977111117893"/>
        <rFont val="Arial"/>
        <family val="2"/>
      </rPr>
      <t>, inscreveram-se nos Centros de Emprego 48 966  desempregados, receberam-se 14 415 ofertas  de  emprego e  efetuaram-se 8 911 colocações.</t>
    </r>
  </si>
  <si>
    <r>
      <t xml:space="preserve">No  </t>
    </r>
    <r>
      <rPr>
        <b/>
        <sz val="9"/>
        <color theme="1" tint="0.249977111117893"/>
        <rFont val="Arial"/>
        <family val="2"/>
      </rPr>
      <t>final do mês</t>
    </r>
    <r>
      <rPr>
        <sz val="9"/>
        <color theme="1" tint="0.249977111117893"/>
        <rFont val="Arial"/>
        <family val="2"/>
      </rPr>
      <t>, estavam inscritos nos Centros de Emprego 359 148 indivíduos desempregados, valor que traduzia um decréscimo de 12,4 % face ao período homólogo.</t>
    </r>
  </si>
  <si>
    <t>O desemprego de longa duração registou um acréscimo de 21,1 %, em relação ao mês homólogo.</t>
  </si>
  <si>
    <r>
      <t xml:space="preserve">Em </t>
    </r>
    <r>
      <rPr>
        <b/>
        <sz val="9"/>
        <color rgb="FF333333"/>
        <rFont val="Arial"/>
        <family val="2"/>
      </rPr>
      <t>agosto de 2021</t>
    </r>
    <r>
      <rPr>
        <sz val="9"/>
        <color rgb="FF333333"/>
        <rFont val="Arial"/>
        <family val="2"/>
      </rPr>
      <t>, a taxa de desemprego na Zona Euro (7,5 %) diminuiu 1,1 p.p. relativamente ao mês homólogo.</t>
    </r>
  </si>
  <si>
    <t>Em Portugal a taxa de desemprego (6,4 %) diminuiu 1,8 p.p. relativamente ao mês homólogo.</t>
  </si>
  <si>
    <t>A taxa de desemprego dos jovens (22,6 %) diminuiu 0,8 p.p.,relativamente ao mês anterior.</t>
  </si>
  <si>
    <r>
      <t></t>
    </r>
    <r>
      <rPr>
        <b/>
        <sz val="9"/>
        <color theme="7"/>
        <rFont val="Arial"/>
        <family val="2"/>
      </rPr>
      <t xml:space="preserve">  estrutura empresarial </t>
    </r>
  </si>
  <si>
    <r>
      <t>Em</t>
    </r>
    <r>
      <rPr>
        <b/>
        <sz val="9"/>
        <color rgb="FF333333"/>
        <rFont val="Arial"/>
        <family val="2"/>
      </rPr>
      <t xml:space="preserve"> 2019</t>
    </r>
    <r>
      <rPr>
        <sz val="9"/>
        <color rgb="FF333333"/>
        <rFont val="Arial"/>
        <family val="2"/>
      </rPr>
      <t xml:space="preserve">, responderam aos Quadros de Pessoal (no </t>
    </r>
    <r>
      <rPr>
        <b/>
        <sz val="9"/>
        <color rgb="FF333333"/>
        <rFont val="Arial"/>
        <family val="2"/>
      </rPr>
      <t>Continente</t>
    </r>
    <r>
      <rPr>
        <sz val="9"/>
        <color rgb="FF333333"/>
        <rFont val="Arial"/>
        <family val="2"/>
      </rPr>
      <t>) 275 751 empresas, com 322 978 estabelecimentos e 3 110 949 pessoas ao serviço.</t>
    </r>
  </si>
  <si>
    <t xml:space="preserve">A remuneração média mensal base e ganho, dos trabalhadores por conta de outrem a tempo completo, era de 1 005,09 euros e de 1 109,94 euros, respetivamente. </t>
  </si>
  <si>
    <r>
      <t xml:space="preserve">Em Portugal, em </t>
    </r>
    <r>
      <rPr>
        <b/>
        <sz val="9"/>
        <color rgb="FF333333"/>
        <rFont val="Arial"/>
        <family val="2"/>
      </rPr>
      <t>setembro de 2021</t>
    </r>
    <r>
      <rPr>
        <sz val="9"/>
        <color rgb="FF333333"/>
        <rFont val="Arial"/>
        <family val="2"/>
      </rPr>
      <t>, existiam 99 806 famílias e 212 042 beneficiários com processamento de rendimento social de inserção (RSI).</t>
    </r>
  </si>
  <si>
    <t>Em relação a agosto de 2021, estes valores traduziram um decréscimo de 0,9% e de 0,5% no número de famílias e de beneficiários, respetivamente.</t>
  </si>
  <si>
    <t>O valor médio da prestação de RSI, era de 261,6 euros por família e de 119,4 euros por beneficiário.</t>
  </si>
  <si>
    <t>23-Professores</t>
  </si>
  <si>
    <t>52-Vendedores</t>
  </si>
  <si>
    <t>93-Trab.n/qual. i.ext.,const.,i.transf. e transp.</t>
  </si>
  <si>
    <t>91-Trabalhadores de limpeza</t>
  </si>
  <si>
    <t>53-Trab. dos cuidados pessoais e similares</t>
  </si>
  <si>
    <t>94-Assist. preparação de refeições</t>
  </si>
  <si>
    <t>51-Trab. serviços pessoais</t>
  </si>
  <si>
    <t>71-Trab.qualif.constr. e sim., exc.electric.</t>
  </si>
  <si>
    <t>81-Operad. instalações fixas e máquinas</t>
  </si>
  <si>
    <t xml:space="preserve">41-Emp. escrit., secret.e oper. proc. dados </t>
  </si>
  <si>
    <t>2020</t>
  </si>
  <si>
    <t>2021</t>
  </si>
  <si>
    <t xml:space="preserve">  Artigos de vestuário</t>
  </si>
  <si>
    <t xml:space="preserve">  Outros artigos e acessórios de vestuário</t>
  </si>
  <si>
    <t xml:space="preserve">  Calçado</t>
  </si>
  <si>
    <t xml:space="preserve">  Óleos e gorduras</t>
  </si>
  <si>
    <t xml:space="preserve">  Serviços culturais</t>
  </si>
  <si>
    <t xml:space="preserve">  Transportes aéreos de passageiros</t>
  </si>
  <si>
    <t xml:space="preserve">  Férias organizadas</t>
  </si>
  <si>
    <t xml:space="preserve">  Serviços de alojamento</t>
  </si>
  <si>
    <t xml:space="preserve">  Materiais para a manutenção e reparação de habitações</t>
  </si>
  <si>
    <t xml:space="preserve">  Outros produtos e material farmacêutico</t>
  </si>
  <si>
    <t xml:space="preserve">         … em setembro</t>
  </si>
  <si>
    <t>(1) situação da base de dados em 6/outubro/2021. Os dados publicados a partir de maio de 2021 encontram-se desagregados por distrito de residência do beneficiário.</t>
  </si>
  <si>
    <t>notas: dados sujeitos a atualizações; situação da base de dados 1/outubro/2021.</t>
  </si>
  <si>
    <t>notas: dados sujeitos a atualizações situação da base de dados em 1/outubro/2021.</t>
  </si>
  <si>
    <t>notas: dados sujeitos a atualizações;   situação da base de dados em 1/outubro/2021; (a) DLD - Desempregados de Longa Duração."são contabilizados beneficiários com lançamento cujo o motivo tenha sido "concessão normal".; inclui todos os benefícios de desemprego, excepto Layoff.</t>
  </si>
  <si>
    <t>notas: dados sujeitos a atualizações. situação da base de dados em 1/outubro/2021; apenas são contabilizados beneficiários com lançamento cujo o motivo tenha sido "concessão normal". (1) Os dados publicados a partir de maio de 2021 encontram-se desagregados por distrito de residência do beneficiário.</t>
  </si>
  <si>
    <t>Em agosto de 2021, a taxa de desemprego na Zona Euro (7,5 %) diminuiu 1,1 p.p. relativamente ao mês homólogo.</t>
  </si>
  <si>
    <t>agosto de 2021</t>
  </si>
  <si>
    <t>:</t>
  </si>
  <si>
    <t xml:space="preserve">Chéquia (2,9 %), Malta e Países Baixos (3,2 %) apresentam as taxas de desemprego mais baixas; Espanha (14 %) e Grécia (13,2 %) são os estados membros com valores  mais elevados. </t>
  </si>
  <si>
    <t>A taxa de desemprego para o grupo etário &lt;25 anos apresenta o valor mais baixo nos Países Baixos (7,4 %), registando o valor mais elevado na Espanha (33 %). Em Portugal, regista-se o valor de 22,6 %.</t>
  </si>
  <si>
    <t>fonte:  Eurostat, dados extraídos em 21/10/2021.</t>
  </si>
  <si>
    <t>Redução de Horário de Trabalho</t>
  </si>
  <si>
    <t>Suspensão Temporária</t>
  </si>
  <si>
    <t>nota1: situação da base de dados em 1/outubro/2021.</t>
  </si>
  <si>
    <t>2008</t>
  </si>
  <si>
    <t>2009</t>
  </si>
  <si>
    <t>2010</t>
  </si>
  <si>
    <t>2011</t>
  </si>
  <si>
    <t>2012</t>
  </si>
  <si>
    <t>nota2: São contabilizados beneficiários com lançamento cujo o motivo tenha sido "Concessão Normal".</t>
  </si>
  <si>
    <t>nota3: situação da base de dados em 1/abril/2021.</t>
  </si>
  <si>
    <t>Notas: Situação da base de dados em 06/10/2021. (Dados sujeitos a actualizações)</t>
  </si>
  <si>
    <t>(1) Apenas são contabilizados os titulares com lançamento cujo o motivo tenha sido "Concessão Normal" ou "Complemento".</t>
  </si>
  <si>
    <t>2.º trimestre</t>
  </si>
  <si>
    <t>3.º trimestre</t>
  </si>
  <si>
    <t>4.º trimestre</t>
  </si>
  <si>
    <t>1.º trimestre</t>
  </si>
  <si>
    <t>x</t>
  </si>
  <si>
    <t>notas: dados sujeitos a atualizações.</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</si>
  <si>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</si>
  <si>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1/outubro/2021.</t>
  </si>
  <si>
    <t>Fazendo uma análise por sexo, verifica-se que a Eslovénia e Espanha são os países com a maior diferença, entre a taxa de desemprego das mulheres e dos homens.</t>
  </si>
  <si>
    <t xml:space="preserve">valor médio de set. </t>
  </si>
  <si>
    <r>
      <t>No</t>
    </r>
    <r>
      <rPr>
        <b/>
        <sz val="9"/>
        <color theme="1" tint="0.249977111117893"/>
        <rFont val="Arial"/>
        <family val="2"/>
      </rPr>
      <t xml:space="preserve"> 2.º trimestre de 2021</t>
    </r>
    <r>
      <rPr>
        <sz val="9"/>
        <color theme="1" tint="0.249977111117893"/>
        <rFont val="Arial"/>
        <family val="2"/>
      </rPr>
      <t>, a população empregada foi estimada em 4 810,5 milhares de indivíduos, 22,8 % dos quais tinham 55 e mais anos.</t>
    </r>
  </si>
  <si>
    <t xml:space="preserve">A remuneração média mensal base e ganho, dos trabalhadores por conta de outrem a tempo parcial, era de 386,13 euros e de 458,28 euros, respetivamente. </t>
  </si>
  <si>
    <t>(1) actualização excecional em 15/11/2021 (pg. 13)</t>
  </si>
  <si>
    <t>Mediano*</t>
  </si>
  <si>
    <t>*Valores corrigidos a 15/11/2021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</si>
</sst>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00"/>
    <numFmt numFmtId="180" formatCode="#,##0;###0;\-"/>
  </numFmts>
  <fonts count="18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sz val="10"/>
      <color theme="7"/>
      <name val="Arial"/>
      <family val="2"/>
    </font>
    <font>
      <b/>
      <sz val="12"/>
      <color indexed="10"/>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9"/>
      <color theme="7"/>
      <name val="Arial"/>
      <family val="2"/>
    </font>
    <font>
      <b/>
      <sz val="8"/>
      <color theme="0"/>
      <name val="Arial"/>
      <family val="2"/>
    </font>
    <font>
      <sz val="7"/>
      <color rgb="FF000000"/>
      <name val="Arial"/>
      <family val="2"/>
    </font>
    <font>
      <b/>
      <sz val="14"/>
      <color theme="3"/>
      <name val="Wingdings"/>
      <charset val="2"/>
    </font>
    <font>
      <b/>
      <sz val="14"/>
      <color theme="0" tint="-0.499984740745262"/>
      <name val="Wingdings"/>
      <charset val="2"/>
    </font>
    <font>
      <sz val="10"/>
      <color theme="0" tint="-0.499984740745262"/>
      <name val="Arial"/>
      <family val="2"/>
    </font>
    <font>
      <b/>
      <sz val="9"/>
      <color rgb="FFFF0000"/>
      <name val="Arial"/>
      <family val="2"/>
    </font>
    <font>
      <b/>
      <sz val="10"/>
      <color indexed="23"/>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u/>
      <sz val="10"/>
      <color theme="10"/>
      <name val="Arial"/>
      <family val="2"/>
    </font>
    <font>
      <vertAlign val="superscript"/>
      <sz val="7"/>
      <color theme="3"/>
      <name val="Arial"/>
      <family val="2"/>
    </font>
    <font>
      <b/>
      <sz val="7"/>
      <color theme="7"/>
      <name val="Arial"/>
      <family val="2"/>
    </font>
    <font>
      <b/>
      <vertAlign val="superscript"/>
      <sz val="9"/>
      <name val="Arial"/>
      <family val="2"/>
    </font>
    <font>
      <b/>
      <sz val="10"/>
      <color theme="7"/>
      <name val="Arial"/>
      <family val="2"/>
    </font>
    <font>
      <sz val="8"/>
      <color rgb="FFCC0000"/>
      <name val="Arial"/>
      <family val="2"/>
    </font>
    <font>
      <b/>
      <sz val="6.5"/>
      <color theme="3"/>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10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style="dotted">
        <color theme="0" tint="-0.24994659260841701"/>
      </left>
      <right/>
      <top style="thin">
        <color theme="0" tint="-0.24994659260841701"/>
      </top>
      <bottom style="thin">
        <color indexed="22"/>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s>
  <cellStyleXfs count="332">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164"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164"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75" fontId="13" fillId="0" borderId="0" applyFont="0" applyFill="0" applyBorder="0" applyAlignment="0" applyProtection="0"/>
    <xf numFmtId="176" fontId="13" fillId="0" borderId="0" applyFont="0" applyFill="0" applyBorder="0" applyAlignment="0" applyProtection="0"/>
    <xf numFmtId="176"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6"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0" fontId="180" fillId="0" borderId="0" applyNumberFormat="0" applyFill="0" applyBorder="0" applyAlignment="0" applyProtection="0"/>
    <xf numFmtId="0" fontId="13" fillId="0" borderId="0"/>
  </cellStyleXfs>
  <cellXfs count="2036">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7"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7"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7"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7"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7"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7"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7" fontId="76" fillId="26" borderId="0" xfId="62" applyNumberFormat="1" applyFont="1" applyFill="1" applyBorder="1" applyAlignment="1">
      <alignment horizontal="center"/>
    </xf>
    <xf numFmtId="167"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0" fontId="110" fillId="0" borderId="0" xfId="70" applyFont="1" applyBorder="1" applyAlignment="1">
      <alignment vertical="center"/>
    </xf>
    <xf numFmtId="167" fontId="110" fillId="0" borderId="0" xfId="70" applyNumberFormat="1" applyFont="1" applyBorder="1" applyAlignment="1">
      <alignment vertical="center"/>
    </xf>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7" fontId="79" fillId="26" borderId="0" xfId="59" applyNumberFormat="1" applyFont="1" applyFill="1" applyBorder="1" applyAlignment="1">
      <alignment horizontal="right"/>
    </xf>
    <xf numFmtId="167" fontId="23" fillId="26" borderId="0" xfId="59" applyNumberFormat="1" applyFont="1" applyFill="1" applyBorder="1" applyAlignment="1">
      <alignment horizontal="right"/>
    </xf>
    <xf numFmtId="167"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8"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2" fillId="25" borderId="11" xfId="70" applyNumberFormat="1" applyFont="1" applyFill="1" applyBorder="1" applyAlignment="1">
      <alignment horizontal="center"/>
    </xf>
    <xf numFmtId="171" fontId="27" fillId="26" borderId="0" xfId="40" applyNumberFormat="1" applyFont="1" applyFill="1" applyBorder="1" applyAlignment="1">
      <alignment horizontal="right" wrapText="1"/>
    </xf>
    <xf numFmtId="171"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7" fontId="14"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7"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166" fontId="13" fillId="0" borderId="0" xfId="70" applyNumberFormat="1" applyFill="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0" fontId="24" fillId="0" borderId="0" xfId="70" applyFont="1" applyAlignment="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7" fontId="23" fillId="27" borderId="67" xfId="40" applyNumberFormat="1" applyFont="1" applyFill="1" applyBorder="1" applyAlignment="1">
      <alignment horizontal="right" wrapText="1" indent="1"/>
    </xf>
    <xf numFmtId="167" fontId="79" fillId="27" borderId="68" xfId="40" applyNumberFormat="1" applyFont="1" applyFill="1" applyBorder="1" applyAlignment="1">
      <alignment horizontal="right" wrapText="1" indent="1"/>
    </xf>
    <xf numFmtId="167" fontId="23" fillId="27" borderId="68" xfId="40" applyNumberFormat="1" applyFont="1" applyFill="1" applyBorder="1" applyAlignment="1">
      <alignment horizontal="right" wrapText="1" indent="1"/>
    </xf>
    <xf numFmtId="167"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4" fontId="23"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4" fillId="26" borderId="0" xfId="0" applyNumberFormat="1" applyFont="1" applyFill="1" applyBorder="1" applyAlignment="1">
      <alignment horizontal="right"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3"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27"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167" fontId="13" fillId="0" borderId="0" xfId="62" applyNumberFormat="1"/>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7"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7"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7"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7" fontId="137" fillId="26" borderId="0" xfId="62" applyNumberFormat="1" applyFont="1" applyFill="1" applyBorder="1" applyAlignment="1">
      <alignment horizontal="right" indent="1"/>
    </xf>
    <xf numFmtId="167"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173"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3"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50" fillId="26" borderId="33" xfId="63" applyFont="1" applyFill="1" applyBorder="1" applyAlignment="1">
      <alignment horizontal="left" vertical="center"/>
    </xf>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7" fontId="137" fillId="26" borderId="85" xfId="62" applyNumberFormat="1" applyFont="1" applyFill="1" applyBorder="1" applyAlignment="1">
      <alignment horizontal="right" indent="1"/>
    </xf>
    <xf numFmtId="167" fontId="137" fillId="26" borderId="86" xfId="62" applyNumberFormat="1" applyFont="1" applyFill="1" applyBorder="1" applyAlignment="1">
      <alignment horizontal="right" indent="1"/>
    </xf>
    <xf numFmtId="167" fontId="133" fillId="26" borderId="67" xfId="0" applyNumberFormat="1" applyFont="1" applyFill="1" applyBorder="1" applyAlignment="1">
      <alignment horizontal="right" indent="1"/>
    </xf>
    <xf numFmtId="167"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139" fillId="0" borderId="0" xfId="62" applyFont="1"/>
    <xf numFmtId="14" fontId="139" fillId="0" borderId="0" xfId="62" applyNumberFormat="1" applyFont="1"/>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79" xfId="70" applyFont="1" applyFill="1" applyBorder="1" applyAlignment="1">
      <alignment horizontal="center"/>
    </xf>
    <xf numFmtId="0" fontId="22" fillId="25" borderId="66" xfId="0" applyFont="1" applyFill="1" applyBorder="1" applyAlignment="1">
      <alignment horizontal="center"/>
    </xf>
    <xf numFmtId="0" fontId="22" fillId="26" borderId="13" xfId="62" applyFont="1" applyFill="1" applyBorder="1" applyAlignment="1">
      <alignment horizontal="center" vertical="center"/>
    </xf>
    <xf numFmtId="0" fontId="120" fillId="26" borderId="72" xfId="0" applyFont="1" applyFill="1" applyBorder="1" applyAlignment="1">
      <alignment wrapText="1"/>
    </xf>
    <xf numFmtId="0" fontId="22" fillId="26" borderId="72" xfId="70" applyFont="1" applyFill="1" applyBorder="1" applyAlignment="1"/>
    <xf numFmtId="3" fontId="47" fillId="0" borderId="0" xfId="40" applyNumberFormat="1" applyFont="1" applyFill="1" applyBorder="1" applyAlignment="1">
      <alignment horizontal="right" wrapText="1"/>
    </xf>
    <xf numFmtId="0" fontId="22" fillId="25" borderId="89" xfId="70" applyFont="1" applyFill="1" applyBorder="1" applyAlignment="1"/>
    <xf numFmtId="0" fontId="0" fillId="26" borderId="18" xfId="0" applyFill="1" applyBorder="1"/>
    <xf numFmtId="0" fontId="0" fillId="0" borderId="0" xfId="0" applyFill="1" applyBorder="1"/>
    <xf numFmtId="0" fontId="20" fillId="26" borderId="0" xfId="0" applyFont="1" applyFill="1" applyBorder="1" applyAlignment="1">
      <alignment horizontal="left"/>
    </xf>
    <xf numFmtId="0" fontId="0" fillId="26" borderId="0" xfId="0" applyFill="1" applyBorder="1"/>
    <xf numFmtId="0" fontId="21" fillId="26" borderId="0" xfId="0" applyFont="1" applyFill="1" applyBorder="1" applyAlignment="1">
      <alignment horizontal="justify" vertical="top" wrapText="1"/>
    </xf>
    <xf numFmtId="0" fontId="22" fillId="0" borderId="0" xfId="40" applyFont="1" applyFill="1" applyBorder="1"/>
    <xf numFmtId="167" fontId="61" fillId="0" borderId="0" xfId="40" applyNumberFormat="1" applyFont="1" applyFill="1" applyBorder="1" applyAlignment="1">
      <alignment horizontal="center" wrapText="1"/>
    </xf>
    <xf numFmtId="0" fontId="129" fillId="26" borderId="0" xfId="0" applyFont="1" applyFill="1" applyBorder="1" applyAlignment="1">
      <alignment vertical="top" wrapText="1"/>
    </xf>
    <xf numFmtId="0" fontId="22" fillId="0" borderId="0" xfId="40" applyFont="1" applyFill="1" applyBorder="1" applyAlignment="1">
      <alignment horizontal="left"/>
    </xf>
    <xf numFmtId="167" fontId="23" fillId="0" borderId="0" xfId="40" applyNumberFormat="1" applyFont="1" applyFill="1" applyBorder="1" applyAlignment="1">
      <alignment horizontal="right"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0" fontId="21" fillId="26" borderId="0" xfId="0" applyFont="1" applyFill="1" applyBorder="1" applyAlignment="1">
      <alignment horizontal="center" vertical="top" wrapText="1"/>
    </xf>
    <xf numFmtId="0" fontId="163" fillId="26" borderId="0" xfId="0" applyFont="1" applyFill="1" applyBorder="1" applyAlignment="1">
      <alignment vertical="top" wrapText="1"/>
    </xf>
    <xf numFmtId="3" fontId="61" fillId="0" borderId="0" xfId="40" applyNumberFormat="1" applyFont="1" applyFill="1" applyBorder="1" applyAlignment="1">
      <alignment horizontal="center" wrapText="1"/>
    </xf>
    <xf numFmtId="0" fontId="161" fillId="26" borderId="0" xfId="0" applyFont="1" applyFill="1" applyBorder="1" applyAlignment="1">
      <alignment horizontal="justify" vertical="center" wrapText="1"/>
    </xf>
    <xf numFmtId="0" fontId="163" fillId="26" borderId="0" xfId="0" applyFont="1" applyFill="1" applyBorder="1" applyAlignment="1">
      <alignment vertical="center" wrapText="1"/>
    </xf>
    <xf numFmtId="0" fontId="162" fillId="26" borderId="0" xfId="0" applyFont="1" applyFill="1" applyBorder="1" applyAlignment="1">
      <alignment horizontal="justify" vertical="top" wrapText="1"/>
    </xf>
    <xf numFmtId="0" fontId="161" fillId="26" borderId="0" xfId="0" applyFont="1" applyFill="1" applyBorder="1" applyAlignment="1">
      <alignment vertical="top" wrapText="1"/>
    </xf>
    <xf numFmtId="0" fontId="14" fillId="0" borderId="0" xfId="0" applyFont="1"/>
    <xf numFmtId="0" fontId="0" fillId="26" borderId="18" xfId="0" applyFill="1" applyBorder="1" applyAlignment="1">
      <alignment horizontal="left"/>
    </xf>
    <xf numFmtId="0" fontId="0" fillId="26" borderId="21" xfId="0" applyFill="1" applyBorder="1"/>
    <xf numFmtId="0" fontId="0" fillId="26" borderId="19" xfId="0" applyFill="1" applyBorder="1"/>
    <xf numFmtId="0" fontId="37" fillId="26" borderId="0" xfId="0" applyFont="1" applyFill="1" applyBorder="1" applyAlignment="1">
      <alignment horizontal="right" vertical="top" wrapText="1"/>
    </xf>
    <xf numFmtId="0" fontId="158" fillId="26" borderId="0" xfId="0" applyFont="1" applyFill="1" applyAlignment="1">
      <alignment horizontal="center" vertical="center"/>
    </xf>
    <xf numFmtId="0" fontId="16" fillId="26" borderId="19" xfId="0" applyFont="1" applyFill="1" applyBorder="1"/>
    <xf numFmtId="0" fontId="162" fillId="26" borderId="0" xfId="0" applyFont="1" applyFill="1" applyBorder="1" applyAlignment="1">
      <alignment vertical="top" wrapText="1"/>
    </xf>
    <xf numFmtId="0" fontId="161" fillId="26" borderId="0" xfId="0" applyFont="1" applyFill="1" applyBorder="1" applyAlignment="1">
      <alignment horizontal="justify" vertical="top" wrapText="1"/>
    </xf>
    <xf numFmtId="0" fontId="162" fillId="26" borderId="0" xfId="0" applyFont="1" applyFill="1" applyBorder="1" applyAlignment="1">
      <alignment vertical="center" wrapText="1"/>
    </xf>
    <xf numFmtId="0" fontId="148" fillId="26" borderId="0" xfId="0" applyFont="1" applyFill="1" applyBorder="1" applyAlignment="1">
      <alignment vertical="top" wrapText="1"/>
    </xf>
    <xf numFmtId="0" fontId="169" fillId="26" borderId="0" xfId="0" applyFont="1" applyFill="1" applyBorder="1" applyAlignment="1">
      <alignment horizontal="justify" vertical="top" wrapText="1"/>
    </xf>
    <xf numFmtId="0" fontId="0" fillId="26" borderId="0" xfId="0" applyFill="1" applyAlignment="1">
      <alignment vertical="center"/>
    </xf>
    <xf numFmtId="0" fontId="171" fillId="26" borderId="0" xfId="0" applyFont="1" applyFill="1" applyAlignment="1">
      <alignment horizontal="center" vertical="center"/>
    </xf>
    <xf numFmtId="0" fontId="172" fillId="26" borderId="0" xfId="0" applyFont="1" applyFill="1"/>
    <xf numFmtId="0" fontId="13" fillId="26" borderId="0" xfId="0" applyFont="1" applyFill="1"/>
    <xf numFmtId="0" fontId="32" fillId="26" borderId="0" xfId="0" applyFont="1" applyFill="1" applyBorder="1"/>
    <xf numFmtId="0" fontId="163" fillId="26" borderId="0" xfId="0" applyFont="1" applyFill="1" applyBorder="1" applyAlignment="1">
      <alignment horizontal="justify" vertical="top" wrapText="1"/>
    </xf>
    <xf numFmtId="0" fontId="153" fillId="26" borderId="0" xfId="0" applyFont="1" applyFill="1" applyBorder="1" applyAlignment="1">
      <alignment horizontal="justify" vertical="top" wrapText="1"/>
    </xf>
    <xf numFmtId="0" fontId="153" fillId="26" borderId="0" xfId="0" applyFont="1" applyFill="1" applyBorder="1" applyAlignment="1">
      <alignment horizontal="justify" vertical="center" wrapText="1"/>
    </xf>
    <xf numFmtId="0" fontId="163" fillId="26" borderId="0" xfId="0" applyFont="1" applyFill="1" applyBorder="1" applyAlignment="1">
      <alignment horizontal="justify" vertical="center" wrapText="1"/>
    </xf>
    <xf numFmtId="0" fontId="174" fillId="26" borderId="0" xfId="0" applyFont="1" applyFill="1" applyBorder="1" applyAlignment="1">
      <alignment horizontal="justify" vertical="center" wrapText="1"/>
    </xf>
    <xf numFmtId="0" fontId="27" fillId="26" borderId="91" xfId="0" applyFont="1" applyFill="1" applyBorder="1" applyAlignment="1">
      <alignment horizontal="center" vertical="center"/>
    </xf>
    <xf numFmtId="0" fontId="162" fillId="0" borderId="0" xfId="0" applyFont="1" applyFill="1" applyBorder="1" applyAlignment="1">
      <alignment horizontal="justify" vertical="top" wrapText="1"/>
    </xf>
    <xf numFmtId="0" fontId="22" fillId="26" borderId="13" xfId="70" applyFont="1" applyFill="1" applyBorder="1" applyAlignment="1">
      <alignment horizontal="center"/>
    </xf>
    <xf numFmtId="0" fontId="19" fillId="26" borderId="13" xfId="70" applyFont="1" applyFill="1" applyBorder="1" applyAlignment="1">
      <alignment vertical="center"/>
    </xf>
    <xf numFmtId="0" fontId="22" fillId="26" borderId="13" xfId="62" applyFont="1" applyFill="1" applyBorder="1" applyAlignment="1">
      <alignment vertical="center"/>
    </xf>
    <xf numFmtId="0" fontId="14" fillId="0" borderId="0" xfId="0" applyFont="1" applyFill="1" applyBorder="1" applyAlignment="1">
      <alignment vertical="center"/>
    </xf>
    <xf numFmtId="0" fontId="20" fillId="0" borderId="0" xfId="70" applyFont="1"/>
    <xf numFmtId="0" fontId="13" fillId="0" borderId="0" xfId="227"/>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29"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29" applyFont="1" applyFill="1" applyBorder="1"/>
    <xf numFmtId="0" fontId="177" fillId="0" borderId="0" xfId="329" applyFont="1" applyFill="1" applyBorder="1" applyAlignment="1">
      <alignment horizontal="right" wrapText="1"/>
    </xf>
    <xf numFmtId="2" fontId="133" fillId="0" borderId="0" xfId="329" applyNumberFormat="1" applyFont="1" applyFill="1" applyBorder="1" applyAlignment="1">
      <alignment horizontal="center" vertical="center"/>
    </xf>
    <xf numFmtId="0" fontId="19" fillId="26" borderId="0" xfId="70" applyFont="1" applyFill="1" applyBorder="1" applyAlignment="1">
      <alignment horizontal="left" indent="1"/>
    </xf>
    <xf numFmtId="0" fontId="13" fillId="26" borderId="0" xfId="70" applyFont="1" applyFill="1"/>
    <xf numFmtId="0" fontId="149" fillId="25" borderId="19" xfId="70" applyFont="1" applyFill="1" applyBorder="1" applyAlignment="1">
      <alignment horizontal="left" vertical="center" indent="1"/>
    </xf>
    <xf numFmtId="0" fontId="13" fillId="0" borderId="0" xfId="70" applyFill="1" applyBorder="1" applyAlignment="1">
      <alignment horizontal="left" vertical="center" indent="1"/>
    </xf>
    <xf numFmtId="2" fontId="133" fillId="0" borderId="0" xfId="329" applyNumberFormat="1"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14" fillId="0" borderId="0" xfId="70" applyFont="1" applyFill="1"/>
    <xf numFmtId="167"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7" fillId="25" borderId="0" xfId="227" applyNumberFormat="1" applyFont="1" applyFill="1"/>
    <xf numFmtId="167" fontId="20" fillId="27" borderId="0" xfId="40" applyNumberFormat="1" applyFont="1" applyFill="1" applyBorder="1" applyAlignment="1">
      <alignment wrapText="1"/>
    </xf>
    <xf numFmtId="4" fontId="20" fillId="26" borderId="0" xfId="70" applyNumberFormat="1" applyFont="1" applyFill="1" applyAlignment="1"/>
    <xf numFmtId="3" fontId="178" fillId="25" borderId="0" xfId="70" applyNumberFormat="1" applyFont="1" applyFill="1" applyBorder="1" applyAlignment="1"/>
    <xf numFmtId="3" fontId="179" fillId="25" borderId="0" xfId="70" applyNumberFormat="1" applyFont="1" applyFill="1" applyBorder="1" applyAlignment="1"/>
    <xf numFmtId="167" fontId="20" fillId="26" borderId="0" xfId="70" applyNumberFormat="1" applyFont="1" applyFill="1" applyBorder="1" applyAlignment="1"/>
    <xf numFmtId="4" fontId="20" fillId="27" borderId="0" xfId="40" applyNumberFormat="1" applyFont="1" applyFill="1" applyBorder="1" applyAlignment="1">
      <alignment wrapText="1"/>
    </xf>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20" fillId="25" borderId="0" xfId="70" applyFont="1" applyFill="1" applyBorder="1" applyAlignment="1">
      <alignment horizontal="left"/>
    </xf>
    <xf numFmtId="3" fontId="79" fillId="26" borderId="0" xfId="70" applyNumberFormat="1" applyFont="1" applyFill="1" applyBorder="1" applyAlignment="1">
      <alignment horizontal="right" vertical="center"/>
    </xf>
    <xf numFmtId="0" fontId="13" fillId="26" borderId="0" xfId="63" applyFill="1" applyAlignment="1"/>
    <xf numFmtId="1" fontId="23" fillId="26" borderId="0" xfId="63" applyNumberFormat="1" applyFont="1" applyFill="1" applyBorder="1" applyAlignment="1">
      <alignment horizontal="center" vertical="center" wrapText="1"/>
    </xf>
    <xf numFmtId="0" fontId="13" fillId="25" borderId="0" xfId="63" applyFont="1" applyFill="1" applyAlignment="1">
      <alignment vertical="center"/>
    </xf>
    <xf numFmtId="0" fontId="133" fillId="0" borderId="0" xfId="329" applyFont="1" applyFill="1"/>
    <xf numFmtId="166" fontId="80" fillId="0" borderId="0" xfId="70" applyNumberFormat="1" applyFont="1" applyFill="1"/>
    <xf numFmtId="0" fontId="27" fillId="0" borderId="0" xfId="70" applyFont="1" applyBorder="1" applyAlignment="1" applyProtection="1"/>
    <xf numFmtId="0" fontId="14" fillId="0" borderId="0" xfId="0" applyFont="1" applyAlignment="1">
      <alignment horizontal="right"/>
    </xf>
    <xf numFmtId="0" fontId="37" fillId="0" borderId="0" xfId="0" applyFont="1" applyFill="1" applyBorder="1" applyAlignment="1">
      <alignment horizontal="right" vertical="top" wrapText="1"/>
    </xf>
    <xf numFmtId="0" fontId="0" fillId="0" borderId="0" xfId="0" applyFill="1" applyBorder="1" applyAlignment="1">
      <alignment vertical="center"/>
    </xf>
    <xf numFmtId="0" fontId="119" fillId="0" borderId="0" xfId="70" applyFont="1" applyFill="1" applyAlignment="1">
      <alignment horizontal="left" indent="1"/>
    </xf>
    <xf numFmtId="0" fontId="13" fillId="26" borderId="0" xfId="63" applyFont="1" applyFill="1" applyAlignment="1">
      <alignment vertical="center"/>
    </xf>
    <xf numFmtId="0" fontId="38" fillId="25" borderId="0" xfId="63" applyFont="1" applyFill="1" applyBorder="1" applyAlignment="1"/>
    <xf numFmtId="167" fontId="14" fillId="0" borderId="0" xfId="0" applyNumberFormat="1" applyFont="1" applyFill="1" applyBorder="1" applyAlignment="1">
      <alignment horizontal="right" indent="2"/>
    </xf>
    <xf numFmtId="0" fontId="22" fillId="26" borderId="13" xfId="62" applyFont="1" applyFill="1" applyBorder="1" applyAlignment="1">
      <alignment horizontal="center" vertical="center"/>
    </xf>
    <xf numFmtId="0" fontId="22" fillId="25" borderId="80" xfId="0" applyFont="1" applyFill="1" applyBorder="1" applyAlignment="1">
      <alignment horizontal="center" vertical="center"/>
    </xf>
    <xf numFmtId="0" fontId="22" fillId="26" borderId="13" xfId="62" applyFont="1" applyFill="1" applyBorder="1" applyAlignment="1">
      <alignment horizontal="left" vertical="center"/>
    </xf>
    <xf numFmtId="0" fontId="168" fillId="26" borderId="13" xfId="62" applyFont="1" applyFill="1" applyBorder="1" applyAlignment="1">
      <alignment horizontal="center" vertical="center"/>
    </xf>
    <xf numFmtId="0" fontId="22" fillId="25" borderId="69" xfId="0" applyFont="1" applyFill="1" applyBorder="1" applyAlignment="1">
      <alignment horizontal="center"/>
    </xf>
    <xf numFmtId="166" fontId="19" fillId="26" borderId="10" xfId="0" applyNumberFormat="1" applyFont="1" applyFill="1" applyBorder="1" applyAlignment="1">
      <alignment horizontal="right" vertical="center" indent="2"/>
    </xf>
    <xf numFmtId="167" fontId="19" fillId="0" borderId="10" xfId="0" applyNumberFormat="1" applyFont="1" applyFill="1" applyBorder="1" applyAlignment="1">
      <alignment horizontal="right" vertical="center" indent="2"/>
    </xf>
    <xf numFmtId="3" fontId="79" fillId="26" borderId="0" xfId="70" applyNumberFormat="1" applyFont="1" applyFill="1" applyBorder="1" applyAlignment="1">
      <alignment horizontal="left"/>
    </xf>
    <xf numFmtId="0" fontId="22" fillId="26" borderId="72" xfId="70" applyFont="1" applyFill="1" applyBorder="1" applyAlignment="1">
      <alignment wrapText="1"/>
    </xf>
    <xf numFmtId="0" fontId="22" fillId="25" borderId="0" xfId="70" applyFont="1" applyFill="1" applyBorder="1" applyAlignment="1">
      <alignment horizontal="center" vertical="center" wrapText="1"/>
    </xf>
    <xf numFmtId="0" fontId="27" fillId="26" borderId="0" xfId="63" applyFont="1" applyFill="1" applyBorder="1" applyAlignment="1">
      <alignment horizontal="left"/>
    </xf>
    <xf numFmtId="0" fontId="22" fillId="26" borderId="0" xfId="70" applyFont="1" applyFill="1" applyBorder="1" applyAlignment="1">
      <alignment horizontal="center" vertical="center" wrapText="1"/>
    </xf>
    <xf numFmtId="0" fontId="22" fillId="0" borderId="0" xfId="70" applyFont="1" applyBorder="1" applyAlignment="1">
      <alignment horizontal="center" vertical="center" wrapText="1"/>
    </xf>
    <xf numFmtId="0" fontId="50" fillId="25" borderId="0" xfId="70" applyFont="1" applyFill="1" applyBorder="1"/>
    <xf numFmtId="0" fontId="16" fillId="26" borderId="0" xfId="0" applyFont="1" applyFill="1" applyBorder="1" applyAlignment="1">
      <alignment horizontal="justify" vertical="top" wrapText="1"/>
    </xf>
    <xf numFmtId="0" fontId="22" fillId="25" borderId="72" xfId="70" applyFont="1" applyFill="1" applyBorder="1" applyAlignment="1">
      <alignment horizontal="center" wrapText="1"/>
    </xf>
    <xf numFmtId="0" fontId="13" fillId="26" borderId="18" xfId="227" applyFill="1" applyBorder="1"/>
    <xf numFmtId="0" fontId="13" fillId="0" borderId="0" xfId="227" applyFill="1" applyBorder="1"/>
    <xf numFmtId="0" fontId="145" fillId="0" borderId="0" xfId="227" applyFont="1" applyFill="1" applyBorder="1"/>
    <xf numFmtId="0" fontId="20" fillId="26" borderId="23" xfId="227" applyFont="1" applyFill="1" applyBorder="1" applyAlignment="1">
      <alignment horizontal="left"/>
    </xf>
    <xf numFmtId="0" fontId="20" fillId="26" borderId="0" xfId="227" applyFont="1" applyFill="1" applyBorder="1" applyAlignment="1">
      <alignment horizontal="left"/>
    </xf>
    <xf numFmtId="0" fontId="13" fillId="26" borderId="20" xfId="227" applyFill="1" applyBorder="1"/>
    <xf numFmtId="0" fontId="21" fillId="26" borderId="0" xfId="227" applyFont="1" applyFill="1" applyBorder="1" applyAlignment="1">
      <alignment horizontal="justify" vertical="top" wrapText="1"/>
    </xf>
    <xf numFmtId="0" fontId="50" fillId="0" borderId="0" xfId="227" applyFont="1" applyFill="1" applyBorder="1" applyAlignment="1">
      <alignment horizontal="left"/>
    </xf>
    <xf numFmtId="0" fontId="13" fillId="0" borderId="20" xfId="227" applyFill="1" applyBorder="1"/>
    <xf numFmtId="1" fontId="13" fillId="0" borderId="0" xfId="227" applyNumberFormat="1" applyFill="1" applyBorder="1"/>
    <xf numFmtId="166" fontId="13" fillId="0" borderId="0" xfId="227" quotePrefix="1" applyNumberFormat="1" applyFill="1" applyBorder="1" applyAlignment="1">
      <alignment horizontal="right"/>
    </xf>
    <xf numFmtId="0" fontId="147" fillId="26" borderId="0" xfId="227" applyFont="1" applyFill="1" applyAlignment="1">
      <alignment horizontal="center" vertical="center"/>
    </xf>
    <xf numFmtId="0" fontId="129" fillId="26" borderId="0" xfId="227" applyFont="1" applyFill="1" applyBorder="1" applyAlignment="1">
      <alignment vertical="top" wrapText="1"/>
    </xf>
    <xf numFmtId="0" fontId="16" fillId="26" borderId="0" xfId="227" applyFont="1" applyFill="1" applyBorder="1"/>
    <xf numFmtId="169" fontId="23" fillId="0" borderId="0" xfId="227" applyNumberFormat="1" applyFont="1" applyFill="1" applyBorder="1" applyAlignment="1">
      <alignment horizontal="center"/>
    </xf>
    <xf numFmtId="0" fontId="54" fillId="0" borderId="0" xfId="227" applyFont="1" applyFill="1" applyBorder="1"/>
    <xf numFmtId="0" fontId="50" fillId="0" borderId="0" xfId="227" applyFont="1" applyFill="1" applyBorder="1" applyAlignment="1">
      <alignment horizontal="center"/>
    </xf>
    <xf numFmtId="0" fontId="154" fillId="26" borderId="0" xfId="227" applyFont="1" applyFill="1" applyBorder="1" applyAlignment="1">
      <alignment horizontal="justify" vertical="top" wrapText="1"/>
    </xf>
    <xf numFmtId="0" fontId="32" fillId="0" borderId="0" xfId="227" applyFont="1" applyFill="1" applyBorder="1"/>
    <xf numFmtId="166" fontId="13" fillId="0" borderId="0" xfId="227" applyNumberFormat="1" applyFill="1" applyBorder="1" applyAlignment="1">
      <alignment horizontal="right"/>
    </xf>
    <xf numFmtId="166" fontId="13" fillId="0" borderId="0" xfId="227" applyNumberFormat="1" applyFill="1" applyBorder="1"/>
    <xf numFmtId="3" fontId="22" fillId="0" borderId="0" xfId="227" applyNumberFormat="1" applyFont="1" applyFill="1" applyBorder="1" applyAlignment="1">
      <alignment horizontal="center"/>
    </xf>
    <xf numFmtId="3" fontId="13" fillId="0" borderId="0" xfId="227" applyNumberFormat="1" applyFill="1" applyBorder="1"/>
    <xf numFmtId="49" fontId="13" fillId="0" borderId="0" xfId="227" applyNumberFormat="1" applyFill="1" applyBorder="1"/>
    <xf numFmtId="0" fontId="21" fillId="26" borderId="0" xfId="227" applyFont="1" applyFill="1" applyBorder="1" applyAlignment="1">
      <alignment vertical="top" wrapText="1"/>
    </xf>
    <xf numFmtId="167" fontId="13" fillId="0" borderId="0" xfId="227" applyNumberFormat="1" applyFill="1" applyBorder="1"/>
    <xf numFmtId="166" fontId="50" fillId="0" borderId="0" xfId="227" applyNumberFormat="1" applyFont="1" applyFill="1" applyBorder="1" applyAlignment="1">
      <alignment horizontal="center"/>
    </xf>
    <xf numFmtId="166" fontId="32" fillId="0" borderId="0" xfId="227" quotePrefix="1" applyNumberFormat="1" applyFont="1" applyFill="1" applyBorder="1" applyAlignment="1">
      <alignment horizontal="right"/>
    </xf>
    <xf numFmtId="166" fontId="32" fillId="0" borderId="0" xfId="227" applyNumberFormat="1" applyFont="1" applyFill="1" applyBorder="1"/>
    <xf numFmtId="0" fontId="13" fillId="26" borderId="0" xfId="227" applyFill="1" applyAlignment="1"/>
    <xf numFmtId="0" fontId="21" fillId="26" borderId="0" xfId="227" applyFont="1" applyFill="1" applyBorder="1" applyAlignment="1">
      <alignment horizontal="justify" vertical="center" wrapText="1"/>
    </xf>
    <xf numFmtId="0" fontId="160" fillId="26" borderId="0" xfId="227" applyFont="1" applyFill="1"/>
    <xf numFmtId="0" fontId="21" fillId="26" borderId="0" xfId="227" applyFont="1" applyFill="1" applyBorder="1" applyAlignment="1">
      <alignment horizontal="center" vertical="top" wrapText="1"/>
    </xf>
    <xf numFmtId="49" fontId="13" fillId="0" borderId="0" xfId="227" applyNumberFormat="1" applyFill="1" applyBorder="1" applyAlignment="1">
      <alignment wrapText="1"/>
    </xf>
    <xf numFmtId="0" fontId="147" fillId="26" borderId="0" xfId="227" applyFont="1" applyFill="1" applyBorder="1" applyAlignment="1">
      <alignment vertical="top" wrapText="1"/>
    </xf>
    <xf numFmtId="0" fontId="163" fillId="26" borderId="0" xfId="227" applyFont="1" applyFill="1" applyBorder="1" applyAlignment="1">
      <alignment vertical="top" wrapText="1"/>
    </xf>
    <xf numFmtId="0" fontId="152" fillId="26" borderId="0" xfId="227" applyFont="1" applyFill="1" applyBorder="1" applyAlignment="1">
      <alignment horizontal="justify" vertical="top" wrapText="1"/>
    </xf>
    <xf numFmtId="0" fontId="161" fillId="26" borderId="0" xfId="227" applyFont="1" applyFill="1" applyBorder="1" applyAlignment="1">
      <alignment horizontal="justify" vertical="center" wrapText="1"/>
    </xf>
    <xf numFmtId="0" fontId="164" fillId="26" borderId="0" xfId="227" applyFont="1" applyFill="1"/>
    <xf numFmtId="0" fontId="163" fillId="26" borderId="0" xfId="227" applyFont="1" applyFill="1" applyBorder="1" applyAlignment="1">
      <alignment vertical="center" wrapText="1"/>
    </xf>
    <xf numFmtId="0" fontId="165" fillId="26" borderId="0" xfId="227" applyFont="1" applyFill="1" applyBorder="1" applyAlignment="1">
      <alignment horizontal="justify" vertical="center" wrapText="1"/>
    </xf>
    <xf numFmtId="0" fontId="166" fillId="26" borderId="0" xfId="227" applyFont="1" applyFill="1"/>
    <xf numFmtId="0" fontId="162" fillId="26" borderId="0" xfId="227" applyFont="1" applyFill="1" applyBorder="1" applyAlignment="1">
      <alignment horizontal="justify" vertical="top" wrapText="1"/>
    </xf>
    <xf numFmtId="0" fontId="27" fillId="26" borderId="41" xfId="227" applyFont="1" applyFill="1" applyBorder="1" applyAlignment="1">
      <alignment horizontal="center" vertical="center"/>
    </xf>
    <xf numFmtId="0" fontId="161" fillId="26" borderId="0" xfId="227" applyFont="1" applyFill="1" applyBorder="1" applyAlignment="1">
      <alignment vertical="top" wrapText="1"/>
    </xf>
    <xf numFmtId="0" fontId="93" fillId="25" borderId="0" xfId="62" applyFont="1" applyFill="1" applyBorder="1" applyAlignment="1">
      <alignment horizontal="left"/>
    </xf>
    <xf numFmtId="0" fontId="21" fillId="26" borderId="0" xfId="0" applyFont="1" applyFill="1" applyBorder="1" applyAlignment="1">
      <alignment vertical="top" wrapText="1"/>
    </xf>
    <xf numFmtId="0" fontId="13" fillId="26" borderId="0" xfId="72" applyFill="1" applyBorder="1"/>
    <xf numFmtId="0" fontId="13" fillId="25" borderId="0" xfId="53" applyFill="1"/>
    <xf numFmtId="0" fontId="20" fillId="25" borderId="0" xfId="53" applyFont="1" applyFill="1" applyBorder="1" applyAlignment="1">
      <alignment horizontal="left"/>
    </xf>
    <xf numFmtId="0" fontId="21" fillId="25" borderId="0" xfId="72" applyFont="1" applyFill="1" applyBorder="1"/>
    <xf numFmtId="0" fontId="13" fillId="26" borderId="0" xfId="53" applyFill="1"/>
    <xf numFmtId="0" fontId="13" fillId="0" borderId="0" xfId="53"/>
    <xf numFmtId="0" fontId="13" fillId="0" borderId="0" xfId="53" applyFont="1"/>
    <xf numFmtId="0" fontId="50" fillId="25" borderId="0" xfId="70" applyFont="1" applyFill="1" applyBorder="1" applyAlignment="1"/>
    <xf numFmtId="0" fontId="50" fillId="25" borderId="0" xfId="53" applyFont="1" applyFill="1"/>
    <xf numFmtId="0" fontId="52" fillId="25" borderId="0" xfId="53" applyFont="1" applyFill="1" applyBorder="1" applyAlignment="1">
      <alignment horizontal="left"/>
    </xf>
    <xf numFmtId="0" fontId="50" fillId="26" borderId="0" xfId="53" applyFont="1" applyFill="1"/>
    <xf numFmtId="0" fontId="50" fillId="0" borderId="0" xfId="53" applyFont="1"/>
    <xf numFmtId="0" fontId="13" fillId="25" borderId="0" xfId="53" applyFont="1" applyFill="1"/>
    <xf numFmtId="3" fontId="14" fillId="27" borderId="0" xfId="40" applyNumberFormat="1" applyFont="1" applyFill="1" applyBorder="1" applyAlignment="1">
      <alignment horizontal="left" vertical="center" wrapText="1"/>
    </xf>
    <xf numFmtId="0" fontId="13" fillId="26" borderId="0" xfId="53" applyFont="1" applyFill="1"/>
    <xf numFmtId="0" fontId="23" fillId="25" borderId="0" xfId="78" applyFont="1" applyFill="1" applyBorder="1" applyAlignment="1">
      <alignment horizontal="left" wrapText="1" indent="1"/>
    </xf>
    <xf numFmtId="0" fontId="13" fillId="25" borderId="0" xfId="78" applyFill="1" applyBorder="1"/>
    <xf numFmtId="0" fontId="20" fillId="25" borderId="0" xfId="72" applyFont="1" applyFill="1" applyBorder="1" applyAlignment="1">
      <alignment vertical="center"/>
    </xf>
    <xf numFmtId="0" fontId="13" fillId="26" borderId="0" xfId="78" applyFill="1"/>
    <xf numFmtId="0" fontId="13" fillId="0" borderId="0" xfId="78"/>
    <xf numFmtId="0" fontId="13" fillId="25" borderId="19" xfId="72" applyFont="1" applyFill="1" applyBorder="1"/>
    <xf numFmtId="0" fontId="38" fillId="25" borderId="0" xfId="62" applyFont="1" applyFill="1" applyBorder="1"/>
    <xf numFmtId="0" fontId="16" fillId="26" borderId="0" xfId="72" applyFont="1" applyFill="1" applyBorder="1"/>
    <xf numFmtId="0" fontId="25" fillId="26" borderId="0" xfId="71" applyFont="1" applyFill="1" applyBorder="1" applyAlignment="1">
      <alignment horizontal="center" vertical="center"/>
    </xf>
    <xf numFmtId="0" fontId="20" fillId="25" borderId="0" xfId="63" applyFont="1" applyFill="1" applyBorder="1" applyAlignment="1">
      <alignment horizontal="left"/>
    </xf>
    <xf numFmtId="0" fontId="17" fillId="25" borderId="21" xfId="63" applyFont="1" applyFill="1" applyBorder="1"/>
    <xf numFmtId="0" fontId="13" fillId="25" borderId="0" xfId="63" applyFill="1" applyBorder="1" applyAlignment="1"/>
    <xf numFmtId="0" fontId="17" fillId="25" borderId="19" xfId="63" applyFont="1" applyFill="1" applyBorder="1"/>
    <xf numFmtId="0" fontId="13" fillId="25" borderId="0" xfId="63" applyFont="1" applyFill="1" applyBorder="1" applyAlignment="1">
      <alignment vertical="center"/>
    </xf>
    <xf numFmtId="0" fontId="13" fillId="0" borderId="0" xfId="63" applyFont="1" applyAlignment="1">
      <alignment vertical="center"/>
    </xf>
    <xf numFmtId="0" fontId="13" fillId="25" borderId="0" xfId="63" applyFont="1" applyFill="1"/>
    <xf numFmtId="0" fontId="13" fillId="25" borderId="0" xfId="63" applyFont="1" applyFill="1" applyBorder="1"/>
    <xf numFmtId="0" fontId="21" fillId="25" borderId="0" xfId="63" applyFont="1" applyFill="1" applyBorder="1"/>
    <xf numFmtId="0" fontId="13" fillId="26" borderId="0" xfId="63" applyFont="1" applyFill="1"/>
    <xf numFmtId="0" fontId="13" fillId="0" borderId="0" xfId="63" applyFont="1"/>
    <xf numFmtId="0" fontId="21" fillId="26" borderId="0" xfId="63" applyFont="1" applyFill="1" applyBorder="1"/>
    <xf numFmtId="1" fontId="22" fillId="26" borderId="80" xfId="63" applyNumberFormat="1" applyFont="1" applyFill="1" applyBorder="1" applyAlignment="1">
      <alignment horizontal="center" vertical="center"/>
    </xf>
    <xf numFmtId="0" fontId="22" fillId="26" borderId="10" xfId="63" applyFont="1" applyFill="1" applyBorder="1" applyAlignment="1"/>
    <xf numFmtId="0" fontId="80" fillId="25" borderId="0" xfId="63" applyFont="1" applyFill="1"/>
    <xf numFmtId="0" fontId="80" fillId="25" borderId="0" xfId="63" applyFont="1" applyFill="1" applyBorder="1"/>
    <xf numFmtId="0" fontId="79" fillId="24" borderId="0" xfId="66" applyFont="1" applyFill="1" applyBorder="1" applyAlignment="1">
      <alignment horizontal="left"/>
    </xf>
    <xf numFmtId="0" fontId="79" fillId="27" borderId="0" xfId="40" applyFont="1" applyFill="1" applyBorder="1" applyAlignment="1"/>
    <xf numFmtId="0" fontId="80" fillId="26" borderId="0" xfId="63" applyFont="1" applyFill="1"/>
    <xf numFmtId="0" fontId="80" fillId="0" borderId="0" xfId="63" applyFont="1"/>
    <xf numFmtId="0" fontId="88" fillId="25" borderId="19" xfId="63" applyFont="1" applyFill="1" applyBorder="1"/>
    <xf numFmtId="0" fontId="79" fillId="24" borderId="0" xfId="66" applyFont="1" applyFill="1" applyBorder="1" applyAlignment="1">
      <alignment horizontal="left" vertical="top"/>
    </xf>
    <xf numFmtId="4" fontId="90" fillId="27" borderId="0" xfId="40" applyNumberFormat="1" applyFont="1" applyFill="1" applyBorder="1" applyAlignment="1">
      <alignment horizontal="right" wrapText="1"/>
    </xf>
    <xf numFmtId="0" fontId="23" fillId="25" borderId="0" xfId="63" applyFont="1" applyFill="1" applyBorder="1" applyAlignment="1">
      <alignment horizontal="center" vertical="center" wrapText="1"/>
    </xf>
    <xf numFmtId="0" fontId="13" fillId="25" borderId="0" xfId="63" applyFill="1" applyBorder="1"/>
    <xf numFmtId="0" fontId="13" fillId="46" borderId="0" xfId="63" applyFont="1" applyFill="1" applyBorder="1" applyAlignment="1">
      <alignment horizontal="center"/>
    </xf>
    <xf numFmtId="0" fontId="22" fillId="25" borderId="0" xfId="70" applyFont="1" applyFill="1" applyBorder="1" applyAlignment="1">
      <alignment horizontal="center" wrapText="1"/>
    </xf>
    <xf numFmtId="0" fontId="13" fillId="25" borderId="0" xfId="63" applyFont="1" applyFill="1" applyAlignment="1"/>
    <xf numFmtId="0" fontId="22" fillId="0" borderId="0" xfId="70" applyFont="1" applyBorder="1" applyAlignment="1">
      <alignment horizontal="center" wrapText="1"/>
    </xf>
    <xf numFmtId="0" fontId="79" fillId="24" borderId="0" xfId="66" applyFont="1" applyFill="1" applyBorder="1" applyAlignment="1">
      <alignment horizontal="left" indent="1"/>
    </xf>
    <xf numFmtId="0" fontId="88" fillId="25" borderId="19" xfId="63" applyFont="1" applyFill="1" applyBorder="1" applyAlignment="1"/>
    <xf numFmtId="1" fontId="22"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3" fontId="90" fillId="25" borderId="0" xfId="63" applyNumberFormat="1" applyFont="1" applyFill="1" applyBorder="1" applyAlignment="1">
      <alignment horizontal="right"/>
    </xf>
    <xf numFmtId="3" fontId="90" fillId="25" borderId="0" xfId="63" applyNumberFormat="1" applyFont="1" applyFill="1" applyBorder="1" applyAlignment="1"/>
    <xf numFmtId="0" fontId="49" fillId="26" borderId="0" xfId="70" applyFont="1" applyFill="1" applyBorder="1" applyAlignment="1"/>
    <xf numFmtId="0" fontId="25" fillId="30" borderId="19" xfId="63" applyFont="1" applyFill="1" applyBorder="1" applyAlignment="1">
      <alignment horizontal="center" vertical="center"/>
    </xf>
    <xf numFmtId="0" fontId="22" fillId="24" borderId="0" xfId="40" applyFont="1" applyFill="1" applyBorder="1" applyAlignment="1">
      <alignment horizontal="left" vertical="center" indent="1"/>
    </xf>
    <xf numFmtId="0" fontId="148" fillId="26" borderId="22" xfId="0" applyFont="1" applyFill="1" applyBorder="1" applyAlignment="1">
      <alignment vertical="top" wrapText="1"/>
    </xf>
    <xf numFmtId="0" fontId="147" fillId="26" borderId="0" xfId="0" applyFont="1" applyFill="1" applyAlignment="1">
      <alignment horizontal="center" vertical="center"/>
    </xf>
    <xf numFmtId="0" fontId="154" fillId="26" borderId="0" xfId="0" applyFont="1" applyFill="1" applyBorder="1" applyAlignment="1">
      <alignment horizontal="justify" vertical="top" wrapText="1"/>
    </xf>
    <xf numFmtId="0" fontId="0" fillId="26" borderId="22" xfId="0" applyFill="1" applyBorder="1"/>
    <xf numFmtId="0" fontId="129" fillId="26" borderId="22" xfId="0" applyFont="1" applyFill="1" applyBorder="1" applyAlignment="1">
      <alignment vertical="top" wrapText="1"/>
    </xf>
    <xf numFmtId="0" fontId="152" fillId="26" borderId="0" xfId="0" applyFont="1" applyFill="1" applyBorder="1" applyAlignment="1">
      <alignment vertical="top" wrapText="1"/>
    </xf>
    <xf numFmtId="0" fontId="152" fillId="26" borderId="0" xfId="0" applyFont="1" applyFill="1" applyBorder="1" applyAlignment="1">
      <alignment vertical="center" wrapText="1"/>
    </xf>
    <xf numFmtId="0" fontId="152" fillId="26" borderId="0" xfId="0" applyFont="1" applyFill="1" applyBorder="1" applyAlignment="1" applyProtection="1">
      <alignment vertical="top" wrapText="1"/>
      <protection locked="0"/>
    </xf>
    <xf numFmtId="0" fontId="22" fillId="26" borderId="13" xfId="70" applyFont="1" applyFill="1" applyBorder="1" applyAlignment="1">
      <alignment horizontal="center" vertical="center"/>
    </xf>
    <xf numFmtId="0" fontId="100" fillId="0" borderId="0" xfId="68" applyFill="1" applyAlignment="1" applyProtection="1"/>
    <xf numFmtId="0" fontId="23" fillId="24" borderId="0" xfId="40" applyFont="1" applyFill="1" applyBorder="1" applyAlignment="1" applyProtection="1">
      <alignment horizontal="left" indent="1"/>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2" fillId="0" borderId="0" xfId="70" applyFont="1" applyBorder="1" applyAlignment="1">
      <alignment horizontal="left" indent="1"/>
    </xf>
    <xf numFmtId="0" fontId="20" fillId="25" borderId="22" xfId="62" applyFont="1" applyFill="1" applyBorder="1" applyAlignment="1">
      <alignment horizontal="left"/>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13" fillId="25" borderId="0" xfId="227" applyFill="1" applyBorder="1" applyProtection="1"/>
    <xf numFmtId="0" fontId="13" fillId="25" borderId="18" xfId="227" applyFill="1" applyBorder="1" applyProtection="1"/>
    <xf numFmtId="0" fontId="24" fillId="25" borderId="18" xfId="227" applyFont="1" applyFill="1" applyBorder="1" applyAlignment="1" applyProtection="1">
      <alignment horizontal="left"/>
    </xf>
    <xf numFmtId="0" fontId="13" fillId="26" borderId="0" xfId="227" applyFill="1" applyBorder="1" applyProtection="1"/>
    <xf numFmtId="0" fontId="13" fillId="25" borderId="0" xfId="227" applyFill="1" applyProtection="1"/>
    <xf numFmtId="0" fontId="13" fillId="0" borderId="0" xfId="227" applyProtection="1">
      <protection locked="0"/>
    </xf>
    <xf numFmtId="0" fontId="13" fillId="25" borderId="23" xfId="227" applyFill="1" applyBorder="1" applyProtection="1"/>
    <xf numFmtId="0" fontId="13" fillId="25" borderId="22" xfId="227" applyFill="1" applyBorder="1" applyProtection="1"/>
    <xf numFmtId="0" fontId="13" fillId="25" borderId="20" xfId="227" applyFill="1" applyBorder="1" applyProtection="1"/>
    <xf numFmtId="0" fontId="13" fillId="0" borderId="0" xfId="227" applyBorder="1" applyProtection="1"/>
    <xf numFmtId="0" fontId="69" fillId="25" borderId="0" xfId="227" applyFont="1" applyFill="1" applyBorder="1" applyProtection="1"/>
    <xf numFmtId="0" fontId="13" fillId="25" borderId="0" xfId="227" applyFill="1" applyAlignment="1" applyProtection="1">
      <alignment vertical="center"/>
    </xf>
    <xf numFmtId="0" fontId="13"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13" fillId="0" borderId="0" xfId="227" applyAlignment="1" applyProtection="1">
      <alignment vertical="center"/>
      <protection locked="0"/>
    </xf>
    <xf numFmtId="0" fontId="24" fillId="25" borderId="20" xfId="227" applyFont="1" applyFill="1" applyBorder="1" applyProtection="1"/>
    <xf numFmtId="0" fontId="22" fillId="25" borderId="0" xfId="227" applyFont="1" applyFill="1" applyBorder="1" applyAlignment="1" applyProtection="1">
      <alignment horizontal="center" vertical="center"/>
    </xf>
    <xf numFmtId="0" fontId="22" fillId="25" borderId="13" xfId="227" applyFont="1" applyFill="1" applyBorder="1" applyAlignment="1" applyProtection="1">
      <alignment vertical="center"/>
    </xf>
    <xf numFmtId="0" fontId="22" fillId="25" borderId="13" xfId="227" applyFont="1" applyFill="1" applyBorder="1" applyAlignment="1" applyProtection="1"/>
    <xf numFmtId="0" fontId="21"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4" fillId="25" borderId="0" xfId="227" applyFont="1" applyFill="1" applyBorder="1" applyProtection="1"/>
    <xf numFmtId="0" fontId="16" fillId="25" borderId="0" xfId="227" applyFont="1" applyFill="1" applyBorder="1" applyProtection="1"/>
    <xf numFmtId="0" fontId="24"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7" fillId="0" borderId="0" xfId="227" applyFont="1" applyBorder="1" applyAlignment="1" applyProtection="1"/>
    <xf numFmtId="0" fontId="13" fillId="25" borderId="0" xfId="227" applyFill="1" applyBorder="1" applyAlignment="1" applyProtection="1">
      <alignment vertical="center"/>
    </xf>
    <xf numFmtId="167" fontId="79" fillId="25" borderId="0" xfId="227" applyNumberFormat="1" applyFont="1" applyFill="1" applyBorder="1" applyAlignment="1" applyProtection="1"/>
    <xf numFmtId="167" fontId="79" fillId="26" borderId="0" xfId="227" applyNumberFormat="1" applyFont="1" applyFill="1" applyBorder="1" applyAlignment="1" applyProtection="1"/>
    <xf numFmtId="167" fontId="13" fillId="0" borderId="0" xfId="227" applyNumberFormat="1" applyProtection="1">
      <protection locked="0"/>
    </xf>
    <xf numFmtId="167" fontId="22" fillId="25" borderId="0" xfId="227" applyNumberFormat="1" applyFont="1" applyFill="1" applyBorder="1" applyAlignment="1" applyProtection="1"/>
    <xf numFmtId="167" fontId="22" fillId="26" borderId="0" xfId="227" applyNumberFormat="1" applyFont="1" applyFill="1" applyBorder="1" applyAlignment="1" applyProtection="1"/>
    <xf numFmtId="0" fontId="50" fillId="0" borderId="0" xfId="227" applyFont="1" applyProtection="1">
      <protection locked="0"/>
    </xf>
    <xf numFmtId="0" fontId="50" fillId="25" borderId="0" xfId="227" applyFont="1" applyFill="1" applyProtection="1"/>
    <xf numFmtId="0" fontId="50" fillId="25" borderId="20" xfId="227" applyFont="1" applyFill="1" applyBorder="1" applyProtection="1"/>
    <xf numFmtId="167" fontId="22" fillId="0" borderId="0" xfId="227" applyNumberFormat="1" applyFont="1" applyFill="1" applyBorder="1" applyAlignment="1" applyProtection="1"/>
    <xf numFmtId="0" fontId="17" fillId="25" borderId="0" xfId="227" applyFont="1" applyFill="1" applyBorder="1" applyProtection="1"/>
    <xf numFmtId="167" fontId="50" fillId="0" borderId="0" xfId="227" applyNumberFormat="1" applyFont="1" applyProtection="1">
      <protection locked="0"/>
    </xf>
    <xf numFmtId="167" fontId="23" fillId="0" borderId="0" xfId="227" applyNumberFormat="1" applyFont="1" applyFill="1" applyBorder="1" applyAlignment="1" applyProtection="1"/>
    <xf numFmtId="0" fontId="22" fillId="24" borderId="0" xfId="40" applyFont="1" applyFill="1" applyBorder="1" applyAlignment="1" applyProtection="1"/>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3" fillId="25" borderId="0" xfId="227" applyNumberFormat="1" applyFont="1" applyFill="1" applyBorder="1" applyAlignment="1" applyProtection="1">
      <alignment horizontal="center"/>
    </xf>
    <xf numFmtId="3" fontId="23" fillId="25" borderId="0" xfId="227" applyNumberFormat="1" applyFont="1" applyFill="1" applyBorder="1" applyAlignment="1" applyProtection="1">
      <alignment horizontal="center"/>
    </xf>
    <xf numFmtId="0" fontId="13" fillId="0" borderId="18" xfId="227" applyFill="1" applyBorder="1" applyProtection="1"/>
    <xf numFmtId="0" fontId="22" fillId="25" borderId="0" xfId="227" applyFont="1" applyFill="1" applyBorder="1" applyAlignment="1" applyProtection="1">
      <alignment horizontal="right"/>
    </xf>
    <xf numFmtId="0" fontId="20" fillId="25" borderId="22" xfId="227" applyFont="1" applyFill="1" applyBorder="1" applyAlignment="1" applyProtection="1">
      <alignment horizontal="left"/>
    </xf>
    <xf numFmtId="0" fontId="27" fillId="25" borderId="22" xfId="227" applyFont="1" applyFill="1" applyBorder="1" applyProtection="1"/>
    <xf numFmtId="0" fontId="50" fillId="25" borderId="22" xfId="227" applyFont="1" applyFill="1" applyBorder="1" applyAlignment="1" applyProtection="1">
      <alignment horizontal="left"/>
    </xf>
    <xf numFmtId="0" fontId="13" fillId="25" borderId="21" xfId="227" applyFill="1" applyBorder="1" applyProtection="1"/>
    <xf numFmtId="0" fontId="13" fillId="25" borderId="19" xfId="227" applyFill="1" applyBorder="1" applyProtection="1"/>
    <xf numFmtId="0" fontId="22" fillId="25" borderId="0" xfId="227" applyFont="1" applyFill="1" applyBorder="1" applyAlignment="1" applyProtection="1">
      <alignment horizontal="center"/>
    </xf>
    <xf numFmtId="0" fontId="13" fillId="25" borderId="0" xfId="227" applyFill="1" applyBorder="1" applyAlignment="1" applyProtection="1">
      <alignment vertical="justify"/>
    </xf>
    <xf numFmtId="0" fontId="16"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4" fillId="25" borderId="0" xfId="227" applyFont="1" applyFill="1" applyBorder="1" applyProtection="1"/>
    <xf numFmtId="0" fontId="24" fillId="25" borderId="0" xfId="227" applyFont="1" applyFill="1" applyProtection="1"/>
    <xf numFmtId="0" fontId="23" fillId="25" borderId="0" xfId="227" applyFont="1" applyFill="1" applyBorder="1" applyProtection="1"/>
    <xf numFmtId="0" fontId="21" fillId="25" borderId="19" xfId="227" applyFont="1" applyFill="1" applyBorder="1" applyProtection="1"/>
    <xf numFmtId="0" fontId="24" fillId="0" borderId="0" xfId="227" applyFont="1" applyProtection="1">
      <protection locked="0"/>
    </xf>
    <xf numFmtId="0" fontId="22" fillId="25" borderId="0" xfId="227" applyFont="1" applyFill="1" applyBorder="1" applyAlignment="1" applyProtection="1">
      <alignment horizontal="left"/>
    </xf>
    <xf numFmtId="0" fontId="17" fillId="25" borderId="19" xfId="227" applyFont="1" applyFill="1" applyBorder="1" applyProtection="1"/>
    <xf numFmtId="166" fontId="23" fillId="25" borderId="0" xfId="227" applyNumberFormat="1" applyFont="1" applyFill="1" applyBorder="1" applyAlignment="1" applyProtection="1">
      <alignment horizontal="center"/>
    </xf>
    <xf numFmtId="166" fontId="14" fillId="25" borderId="0" xfId="227" applyNumberFormat="1" applyFont="1" applyFill="1" applyBorder="1" applyAlignment="1" applyProtection="1">
      <alignment horizontal="center"/>
    </xf>
    <xf numFmtId="0" fontId="65" fillId="25" borderId="0" xfId="227" applyFont="1" applyFill="1" applyBorder="1" applyProtection="1"/>
    <xf numFmtId="167" fontId="79" fillId="0" borderId="0" xfId="227" applyNumberFormat="1" applyFont="1" applyFill="1" applyBorder="1" applyAlignment="1" applyProtection="1">
      <alignment horizontal="right"/>
    </xf>
    <xf numFmtId="0" fontId="22" fillId="27" borderId="0" xfId="40" applyFont="1" applyFill="1" applyBorder="1" applyAlignment="1" applyProtection="1">
      <alignment horizontal="left" indent="1"/>
    </xf>
    <xf numFmtId="167" fontId="22" fillId="0" borderId="0" xfId="227" applyNumberFormat="1" applyFont="1" applyFill="1" applyBorder="1" applyAlignment="1" applyProtection="1">
      <alignment horizontal="right"/>
    </xf>
    <xf numFmtId="0" fontId="24" fillId="25" borderId="0" xfId="227" applyFont="1" applyFill="1" applyBorder="1" applyAlignment="1" applyProtection="1">
      <alignment vertical="center"/>
    </xf>
    <xf numFmtId="167" fontId="23" fillId="0" borderId="0" xfId="227" applyNumberFormat="1" applyFont="1" applyFill="1" applyBorder="1" applyAlignment="1" applyProtection="1">
      <alignment horizontal="right"/>
    </xf>
    <xf numFmtId="169" fontId="64" fillId="25" borderId="0" xfId="227" applyNumberFormat="1" applyFont="1" applyFill="1" applyBorder="1" applyAlignment="1" applyProtection="1">
      <alignment horizontal="center"/>
    </xf>
    <xf numFmtId="166" fontId="117" fillId="25" borderId="0" xfId="227" applyNumberFormat="1" applyFont="1" applyFill="1" applyBorder="1" applyAlignment="1" applyProtection="1">
      <alignment horizontal="center"/>
    </xf>
    <xf numFmtId="166" fontId="27" fillId="25" borderId="0" xfId="227" applyNumberFormat="1" applyFont="1" applyFill="1" applyBorder="1" applyAlignment="1" applyProtection="1">
      <alignment horizontal="right"/>
    </xf>
    <xf numFmtId="0" fontId="50" fillId="25" borderId="0" xfId="227" applyFont="1" applyFill="1" applyBorder="1" applyProtection="1"/>
    <xf numFmtId="0" fontId="25" fillId="29" borderId="19" xfId="227" applyFont="1" applyFill="1" applyBorder="1" applyAlignment="1" applyProtection="1">
      <alignment horizontal="center" vertical="center"/>
    </xf>
    <xf numFmtId="0" fontId="13" fillId="25" borderId="0" xfId="227" applyFill="1" applyBorder="1" applyAlignment="1" applyProtection="1">
      <alignment horizontal="left"/>
    </xf>
    <xf numFmtId="0" fontId="13" fillId="26" borderId="0" xfId="227" applyFill="1" applyProtection="1"/>
    <xf numFmtId="0" fontId="13" fillId="0" borderId="0" xfId="227" applyProtection="1"/>
    <xf numFmtId="0" fontId="20" fillId="25" borderId="23" xfId="227" applyFont="1" applyFill="1" applyBorder="1" applyAlignment="1" applyProtection="1">
      <alignment horizontal="left"/>
    </xf>
    <xf numFmtId="0" fontId="27" fillId="25" borderId="22" xfId="227" applyFont="1" applyFill="1" applyBorder="1" applyAlignment="1" applyProtection="1">
      <alignment horizontal="right"/>
    </xf>
    <xf numFmtId="0" fontId="20" fillId="25" borderId="20" xfId="227" applyFont="1" applyFill="1" applyBorder="1" applyAlignment="1" applyProtection="1">
      <alignment horizontal="left"/>
    </xf>
    <xf numFmtId="0" fontId="27" fillId="0" borderId="0" xfId="227" applyFont="1" applyBorder="1" applyAlignment="1" applyProtection="1">
      <alignment vertical="center"/>
    </xf>
    <xf numFmtId="0" fontId="20"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3" fillId="25" borderId="0" xfId="227" applyFill="1" applyBorder="1" applyAlignment="1" applyProtection="1"/>
    <xf numFmtId="0" fontId="22" fillId="25" borderId="0" xfId="227" applyFont="1" applyFill="1" applyBorder="1" applyAlignment="1" applyProtection="1">
      <alignment horizontal="center" vertical="distributed"/>
    </xf>
    <xf numFmtId="166" fontId="13" fillId="0" borderId="0" xfId="227" applyNumberFormat="1" applyProtection="1">
      <protection locked="0"/>
    </xf>
    <xf numFmtId="0" fontId="34" fillId="25" borderId="0" xfId="227" applyFont="1" applyFill="1" applyProtection="1"/>
    <xf numFmtId="0" fontId="34" fillId="25" borderId="20" xfId="227" applyFont="1" applyFill="1" applyBorder="1" applyProtection="1"/>
    <xf numFmtId="0" fontId="34" fillId="25" borderId="0" xfId="227" applyFont="1" applyFill="1" applyBorder="1" applyProtection="1"/>
    <xf numFmtId="0" fontId="34" fillId="0" borderId="0" xfId="227" applyFont="1" applyProtection="1">
      <protection locked="0"/>
    </xf>
    <xf numFmtId="0" fontId="32" fillId="25" borderId="0" xfId="227" applyFont="1" applyFill="1" applyProtection="1"/>
    <xf numFmtId="0" fontId="32" fillId="0" borderId="0" xfId="227" applyFont="1" applyProtection="1">
      <protection locked="0"/>
    </xf>
    <xf numFmtId="0" fontId="32" fillId="25" borderId="20" xfId="227" applyFont="1" applyFill="1" applyBorder="1" applyProtection="1"/>
    <xf numFmtId="0" fontId="27" fillId="25" borderId="0" xfId="227" applyFont="1" applyFill="1" applyBorder="1" applyAlignment="1" applyProtection="1">
      <alignment horizontal="right"/>
    </xf>
    <xf numFmtId="0" fontId="22" fillId="25" borderId="13" xfId="0" applyFont="1" applyFill="1" applyBorder="1" applyAlignment="1" applyProtection="1">
      <alignment vertical="center"/>
    </xf>
    <xf numFmtId="0" fontId="22" fillId="25" borderId="13" xfId="0" applyFont="1" applyFill="1" applyBorder="1" applyAlignment="1" applyProtection="1"/>
    <xf numFmtId="165" fontId="22" fillId="25" borderId="0" xfId="227" applyNumberFormat="1" applyFont="1" applyFill="1" applyBorder="1" applyAlignment="1" applyProtection="1">
      <alignment horizontal="center"/>
    </xf>
    <xf numFmtId="165"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2" fillId="25" borderId="0" xfId="227" applyNumberFormat="1" applyFont="1" applyFill="1" applyBorder="1" applyAlignment="1" applyProtection="1">
      <alignment horizontal="center"/>
    </xf>
    <xf numFmtId="0" fontId="35" fillId="25" borderId="20" xfId="227" applyFont="1" applyFill="1" applyBorder="1" applyProtection="1"/>
    <xf numFmtId="0" fontId="118" fillId="25" borderId="0" xfId="227" applyFont="1" applyFill="1" applyProtection="1"/>
    <xf numFmtId="165" fontId="71" fillId="25" borderId="0" xfId="227" applyNumberFormat="1" applyFont="1" applyFill="1" applyBorder="1" applyAlignment="1" applyProtection="1">
      <alignment horizontal="center"/>
    </xf>
    <xf numFmtId="0" fontId="118" fillId="0" borderId="0" xfId="227" applyFont="1" applyProtection="1">
      <protection locked="0"/>
    </xf>
    <xf numFmtId="0" fontId="25" fillId="29" borderId="20" xfId="227" applyFont="1" applyFill="1" applyBorder="1" applyAlignment="1" applyProtection="1">
      <alignment horizontal="center" vertical="center"/>
    </xf>
    <xf numFmtId="0" fontId="22" fillId="25" borderId="13" xfId="227" applyFont="1" applyFill="1" applyBorder="1" applyAlignment="1" applyProtection="1">
      <alignment horizontal="right"/>
    </xf>
    <xf numFmtId="0" fontId="22" fillId="25" borderId="72" xfId="227" applyFont="1" applyFill="1" applyBorder="1" applyAlignment="1" applyProtection="1">
      <alignment vertical="center"/>
    </xf>
    <xf numFmtId="0" fontId="27" fillId="25" borderId="48" xfId="63" applyFont="1" applyFill="1" applyBorder="1" applyAlignment="1">
      <alignment horizontal="right"/>
    </xf>
    <xf numFmtId="0" fontId="131" fillId="26" borderId="10" xfId="63" applyFont="1" applyFill="1" applyBorder="1" applyAlignment="1"/>
    <xf numFmtId="0" fontId="131" fillId="26" borderId="49" xfId="63" applyFont="1" applyFill="1" applyBorder="1" applyAlignment="1"/>
    <xf numFmtId="0" fontId="173" fillId="26" borderId="0" xfId="63" applyFont="1" applyFill="1" applyBorder="1"/>
    <xf numFmtId="0" fontId="173" fillId="25" borderId="0" xfId="63" applyFont="1" applyFill="1" applyBorder="1"/>
    <xf numFmtId="0" fontId="80" fillId="25" borderId="0" xfId="63" applyFont="1" applyFill="1" applyAlignment="1"/>
    <xf numFmtId="0" fontId="80" fillId="25" borderId="0" xfId="63" applyFont="1" applyFill="1" applyBorder="1" applyAlignment="1"/>
    <xf numFmtId="3" fontId="79" fillId="27" borderId="0" xfId="40" applyNumberFormat="1" applyFont="1" applyFill="1" applyBorder="1" applyAlignment="1">
      <alignment horizontal="right" wrapText="1"/>
    </xf>
    <xf numFmtId="0" fontId="88" fillId="25" borderId="19" xfId="63" applyFont="1" applyFill="1" applyBorder="1" applyAlignment="1">
      <alignment horizontal="right"/>
    </xf>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4" fontId="131" fillId="27" borderId="0" xfId="40" applyNumberFormat="1" applyFont="1" applyFill="1" applyBorder="1" applyAlignment="1">
      <alignment horizontal="right" wrapText="1"/>
    </xf>
    <xf numFmtId="4" fontId="79" fillId="0" borderId="0" xfId="40" applyNumberFormat="1" applyFont="1" applyFill="1" applyBorder="1" applyAlignment="1">
      <alignment horizontal="right" wrapText="1"/>
    </xf>
    <xf numFmtId="0" fontId="22" fillId="26" borderId="80" xfId="63" applyFont="1" applyFill="1" applyBorder="1" applyAlignment="1">
      <alignment horizontal="center" vertical="center" wrapText="1"/>
    </xf>
    <xf numFmtId="167" fontId="90" fillId="27" borderId="0" xfId="40" applyNumberFormat="1" applyFont="1" applyFill="1" applyBorder="1" applyAlignment="1">
      <alignment horizontal="right" wrapText="1"/>
    </xf>
    <xf numFmtId="4" fontId="92" fillId="27" borderId="0" xfId="40" applyNumberFormat="1" applyFont="1" applyFill="1" applyBorder="1" applyAlignment="1">
      <alignment horizontal="right" wrapText="1"/>
    </xf>
    <xf numFmtId="167" fontId="90" fillId="27" borderId="0" xfId="40" applyNumberFormat="1" applyFont="1" applyFill="1" applyBorder="1" applyAlignment="1">
      <alignment horizontal="left" wrapText="1"/>
    </xf>
    <xf numFmtId="0" fontId="29" fillId="25" borderId="0" xfId="63" applyFont="1" applyFill="1" applyBorder="1" applyAlignment="1">
      <alignment horizontal="center" wrapText="1"/>
    </xf>
    <xf numFmtId="0" fontId="56" fillId="25" borderId="0" xfId="63" applyFont="1" applyFill="1" applyBorder="1" applyAlignment="1"/>
    <xf numFmtId="0" fontId="29" fillId="0" borderId="0" xfId="63" applyFont="1" applyBorder="1" applyAlignment="1">
      <alignment horizontal="center" wrapText="1"/>
    </xf>
    <xf numFmtId="0" fontId="22" fillId="25" borderId="0" xfId="63" applyFont="1" applyFill="1" applyBorder="1" applyAlignment="1">
      <alignment horizontal="left" wrapText="1" indent="1"/>
    </xf>
    <xf numFmtId="0" fontId="50" fillId="25" borderId="0" xfId="63" applyFont="1" applyFill="1" applyBorder="1" applyAlignment="1">
      <alignment horizontal="left" indent="1"/>
    </xf>
    <xf numFmtId="3" fontId="90" fillId="25" borderId="0" xfId="63" applyNumberFormat="1" applyFont="1" applyFill="1" applyBorder="1" applyAlignment="1">
      <alignment horizontal="left" indent="1"/>
    </xf>
    <xf numFmtId="0" fontId="88" fillId="25" borderId="19" xfId="63" applyFont="1" applyFill="1" applyBorder="1" applyAlignment="1">
      <alignment horizontal="left" indent="1"/>
    </xf>
    <xf numFmtId="0" fontId="22" fillId="0" borderId="0" xfId="63" applyFont="1" applyBorder="1" applyAlignment="1">
      <alignment horizontal="left" wrapText="1" indent="1"/>
    </xf>
    <xf numFmtId="0" fontId="22" fillId="26" borderId="0" xfId="63" applyFont="1" applyFill="1" applyBorder="1" applyAlignment="1">
      <alignment horizontal="left" wrapText="1" indent="1"/>
    </xf>
    <xf numFmtId="0" fontId="50" fillId="26" borderId="0" xfId="63" applyFont="1" applyFill="1" applyBorder="1" applyAlignment="1">
      <alignment horizontal="left" indent="1"/>
    </xf>
    <xf numFmtId="0" fontId="50" fillId="26" borderId="0" xfId="70" applyFont="1" applyFill="1" applyBorder="1" applyAlignment="1">
      <alignment horizontal="left" indent="1"/>
    </xf>
    <xf numFmtId="0" fontId="13" fillId="26" borderId="0" xfId="63" applyFill="1" applyAlignment="1">
      <alignment horizontal="left" indent="1"/>
    </xf>
    <xf numFmtId="0" fontId="13" fillId="26" borderId="0" xfId="63" applyFill="1" applyBorder="1" applyAlignment="1">
      <alignment horizontal="left" indent="1"/>
    </xf>
    <xf numFmtId="0" fontId="13" fillId="0" borderId="0" xfId="63" applyAlignment="1">
      <alignment horizontal="left" indent="1"/>
    </xf>
    <xf numFmtId="0" fontId="38" fillId="26" borderId="0" xfId="70" applyFont="1" applyFill="1" applyBorder="1" applyAlignment="1">
      <alignment horizontal="justify"/>
    </xf>
    <xf numFmtId="0" fontId="185" fillId="26" borderId="0" xfId="70" applyFont="1" applyFill="1" applyBorder="1" applyAlignment="1"/>
    <xf numFmtId="167" fontId="27" fillId="26" borderId="0" xfId="70" applyNumberFormat="1" applyFont="1" applyFill="1" applyBorder="1" applyAlignment="1">
      <alignment horizontal="right"/>
    </xf>
    <xf numFmtId="0" fontId="20" fillId="0" borderId="0" xfId="63" applyFont="1" applyAlignment="1"/>
    <xf numFmtId="0" fontId="13" fillId="26" borderId="0" xfId="71" applyFill="1" applyBorder="1" applyAlignment="1">
      <alignment horizontal="left"/>
    </xf>
    <xf numFmtId="0" fontId="13" fillId="25" borderId="0" xfId="62" applyFill="1" applyBorder="1" applyAlignment="1">
      <alignment horizontal="left"/>
    </xf>
    <xf numFmtId="0" fontId="27" fillId="25" borderId="0" xfId="62" applyFont="1" applyFill="1" applyBorder="1" applyAlignment="1">
      <alignment horizontal="left"/>
    </xf>
    <xf numFmtId="0" fontId="13" fillId="0" borderId="0" xfId="62" applyAlignment="1">
      <alignment horizontal="left"/>
    </xf>
    <xf numFmtId="0" fontId="84" fillId="26" borderId="31" xfId="62" applyFont="1" applyFill="1" applyBorder="1" applyAlignment="1">
      <alignment vertical="center"/>
    </xf>
    <xf numFmtId="0" fontId="84" fillId="26" borderId="32" xfId="62" applyFont="1" applyFill="1" applyBorder="1" applyAlignment="1">
      <alignment vertical="center"/>
    </xf>
    <xf numFmtId="0" fontId="21" fillId="25" borderId="0" xfId="72" applyFont="1" applyFill="1" applyBorder="1" applyAlignment="1">
      <alignment horizontal="left"/>
    </xf>
    <xf numFmtId="0" fontId="22" fillId="25" borderId="0" xfId="72" applyFont="1" applyFill="1" applyBorder="1" applyAlignment="1">
      <alignment horizontal="left"/>
    </xf>
    <xf numFmtId="0" fontId="13" fillId="26" borderId="0" xfId="53" applyFill="1" applyAlignment="1">
      <alignment horizontal="left"/>
    </xf>
    <xf numFmtId="0" fontId="57" fillId="25" borderId="80" xfId="331" applyFont="1" applyFill="1" applyBorder="1" applyAlignment="1">
      <alignment horizontal="left" vertical="center"/>
    </xf>
    <xf numFmtId="3" fontId="90" fillId="25" borderId="0" xfId="78" applyNumberFormat="1" applyFont="1" applyFill="1" applyBorder="1" applyAlignment="1">
      <alignment horizontal="left" vertical="center"/>
    </xf>
    <xf numFmtId="3" fontId="90" fillId="26" borderId="0" xfId="78" applyNumberFormat="1" applyFont="1" applyFill="1" applyBorder="1" applyAlignment="1">
      <alignment horizontal="left" vertical="center"/>
    </xf>
    <xf numFmtId="3" fontId="20" fillId="26" borderId="0" xfId="0" applyNumberFormat="1" applyFont="1" applyFill="1" applyBorder="1" applyAlignment="1">
      <alignment horizontal="left" vertical="center"/>
    </xf>
    <xf numFmtId="0" fontId="20" fillId="25" borderId="0" xfId="72" applyFont="1" applyFill="1" applyBorder="1" applyAlignment="1">
      <alignment horizontal="left" vertical="center"/>
    </xf>
    <xf numFmtId="3" fontId="14" fillId="25" borderId="0" xfId="78" applyNumberFormat="1" applyFont="1" applyFill="1" applyBorder="1" applyAlignment="1">
      <alignment horizontal="left" vertical="center"/>
    </xf>
    <xf numFmtId="3" fontId="178" fillId="25" borderId="0" xfId="78" applyNumberFormat="1" applyFont="1" applyFill="1" applyBorder="1" applyAlignment="1">
      <alignment horizontal="left" vertical="center"/>
    </xf>
    <xf numFmtId="180" fontId="90" fillId="25" borderId="51" xfId="78" applyNumberFormat="1" applyFont="1" applyFill="1" applyBorder="1" applyAlignment="1">
      <alignment horizontal="left" vertical="center"/>
    </xf>
    <xf numFmtId="180" fontId="90" fillId="25" borderId="0" xfId="78" applyNumberFormat="1" applyFont="1" applyFill="1" applyBorder="1" applyAlignment="1">
      <alignment horizontal="left" vertical="center"/>
    </xf>
    <xf numFmtId="180" fontId="90" fillId="26" borderId="0" xfId="78" applyNumberFormat="1" applyFont="1" applyFill="1" applyBorder="1" applyAlignment="1">
      <alignment horizontal="left" vertical="center"/>
    </xf>
    <xf numFmtId="180" fontId="20" fillId="26" borderId="0" xfId="0" applyNumberFormat="1" applyFont="1" applyFill="1" applyBorder="1" applyAlignment="1">
      <alignment horizontal="left" vertical="center"/>
    </xf>
    <xf numFmtId="171" fontId="14" fillId="25" borderId="0" xfId="78" applyNumberFormat="1" applyFont="1" applyFill="1" applyBorder="1" applyAlignment="1">
      <alignment horizontal="left" vertical="center"/>
    </xf>
    <xf numFmtId="3" fontId="186" fillId="25" borderId="51" xfId="78" applyNumberFormat="1" applyFont="1" applyFill="1" applyBorder="1" applyAlignment="1">
      <alignment horizontal="left" vertical="center"/>
    </xf>
    <xf numFmtId="3" fontId="186" fillId="25" borderId="0" xfId="78" applyNumberFormat="1" applyFont="1" applyFill="1" applyBorder="1" applyAlignment="1">
      <alignment horizontal="left" vertical="center"/>
    </xf>
    <xf numFmtId="3" fontId="186" fillId="26" borderId="0" xfId="78" applyNumberFormat="1" applyFont="1" applyFill="1" applyBorder="1" applyAlignment="1">
      <alignment horizontal="left" vertical="center"/>
    </xf>
    <xf numFmtId="0" fontId="14" fillId="25" borderId="0" xfId="62" applyFont="1" applyFill="1" applyBorder="1" applyAlignment="1">
      <alignment vertical="center"/>
    </xf>
    <xf numFmtId="0" fontId="14" fillId="25" borderId="0" xfId="62" applyFont="1" applyFill="1" applyBorder="1" applyAlignment="1">
      <alignment horizontal="left"/>
    </xf>
    <xf numFmtId="49" fontId="23" fillId="25" borderId="0" xfId="62" applyNumberFormat="1" applyFont="1" applyFill="1" applyBorder="1" applyAlignment="1">
      <alignment horizontal="left"/>
    </xf>
    <xf numFmtId="0" fontId="100" fillId="25" borderId="0" xfId="68" applyFill="1" applyBorder="1" applyAlignment="1" applyProtection="1">
      <alignment horizontal="left"/>
    </xf>
    <xf numFmtId="0" fontId="37" fillId="26" borderId="0" xfId="0" applyFont="1" applyFill="1" applyBorder="1" applyAlignment="1">
      <alignment horizontal="right" vertical="top"/>
    </xf>
    <xf numFmtId="0" fontId="159" fillId="26" borderId="18" xfId="0" applyFont="1" applyFill="1" applyBorder="1" applyAlignment="1">
      <alignment horizontal="left" vertical="center" wrapText="1"/>
    </xf>
    <xf numFmtId="0" fontId="114" fillId="26" borderId="0" xfId="0" applyFont="1" applyFill="1"/>
    <xf numFmtId="0" fontId="149" fillId="26" borderId="0" xfId="0" applyFont="1" applyFill="1" applyBorder="1" applyAlignment="1">
      <alignment vertical="top" wrapText="1"/>
    </xf>
    <xf numFmtId="0" fontId="114" fillId="26" borderId="0" xfId="0" applyFont="1" applyFill="1" applyAlignment="1">
      <alignment horizontal="justify"/>
    </xf>
    <xf numFmtId="0" fontId="149" fillId="26" borderId="0" xfId="0" applyFont="1" applyFill="1" applyBorder="1" applyAlignment="1">
      <alignment horizontal="justify" vertical="top" wrapText="1"/>
    </xf>
    <xf numFmtId="0" fontId="161" fillId="26" borderId="0" xfId="0" applyFont="1" applyFill="1" applyBorder="1" applyAlignment="1">
      <alignment vertical="center" wrapText="1"/>
    </xf>
    <xf numFmtId="0" fontId="114" fillId="0" borderId="0" xfId="70" applyFont="1" applyFill="1" applyAlignment="1">
      <alignment vertical="center"/>
    </xf>
    <xf numFmtId="0" fontId="133" fillId="0" borderId="0" xfId="70" applyFont="1" applyFill="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1" fontId="141" fillId="0" borderId="0" xfId="68" applyNumberFormat="1" applyFont="1" applyFill="1" applyAlignment="1" applyProtection="1"/>
    <xf numFmtId="0" fontId="39" fillId="0" borderId="0" xfId="70" applyFont="1" applyFill="1" applyBorder="1" applyAlignment="1">
      <alignment vertical="center"/>
    </xf>
    <xf numFmtId="3" fontId="144" fillId="0" borderId="0" xfId="70" applyNumberFormat="1" applyFont="1" applyFill="1" applyBorder="1"/>
    <xf numFmtId="3" fontId="13" fillId="0" borderId="0" xfId="70" applyNumberFormat="1" applyFill="1" applyBorder="1"/>
    <xf numFmtId="177" fontId="13" fillId="0" borderId="0" xfId="220" applyNumberFormat="1" applyFont="1" applyFill="1" applyBorder="1"/>
    <xf numFmtId="4" fontId="13" fillId="0" borderId="0" xfId="70" applyNumberFormat="1" applyFill="1"/>
    <xf numFmtId="3" fontId="13" fillId="0" borderId="0" xfId="70" applyNumberFormat="1" applyFill="1"/>
    <xf numFmtId="0" fontId="14" fillId="0" borderId="0" xfId="0" applyFont="1" applyFill="1"/>
    <xf numFmtId="0" fontId="131" fillId="0" borderId="0" xfId="70" applyFont="1" applyFill="1"/>
    <xf numFmtId="3" fontId="110" fillId="0" borderId="0" xfId="70" applyNumberFormat="1" applyFont="1" applyFill="1"/>
    <xf numFmtId="166" fontId="110" fillId="0" borderId="0" xfId="220" applyNumberFormat="1" applyFont="1" applyFill="1"/>
    <xf numFmtId="0" fontId="175" fillId="0" borderId="0" xfId="70" applyFont="1" applyFill="1"/>
    <xf numFmtId="179" fontId="110" fillId="0" borderId="0" xfId="70" applyNumberFormat="1" applyFont="1" applyFill="1"/>
    <xf numFmtId="0" fontId="110" fillId="0" borderId="0" xfId="70" applyFont="1" applyFill="1"/>
    <xf numFmtId="177" fontId="110" fillId="0" borderId="0" xfId="220" applyNumberFormat="1" applyFont="1" applyFill="1"/>
    <xf numFmtId="166" fontId="110" fillId="0" borderId="0" xfId="70" applyNumberFormat="1" applyFont="1" applyFill="1"/>
    <xf numFmtId="0" fontId="27" fillId="0" borderId="0" xfId="40" applyFont="1" applyFill="1" applyBorder="1" applyAlignment="1">
      <alignment wrapText="1"/>
    </xf>
    <xf numFmtId="0" fontId="20" fillId="0" borderId="0" xfId="70" applyFont="1" applyFill="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applyBorder="1"/>
    <xf numFmtId="0" fontId="111" fillId="0" borderId="0" xfId="70" applyFont="1" applyFill="1"/>
    <xf numFmtId="0" fontId="97" fillId="0" borderId="0" xfId="70" applyFont="1" applyFill="1" applyBorder="1" applyAlignment="1">
      <alignment wrapText="1"/>
    </xf>
    <xf numFmtId="167"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100" fillId="0" borderId="0" xfId="68" applyFill="1" applyAlignment="1" applyProtection="1">
      <alignment vertical="center"/>
    </xf>
    <xf numFmtId="3" fontId="172" fillId="0" borderId="0" xfId="70" applyNumberFormat="1" applyFont="1" applyFill="1"/>
    <xf numFmtId="177" fontId="13" fillId="0" borderId="0" xfId="220" applyNumberFormat="1" applyFont="1" applyFill="1"/>
    <xf numFmtId="9" fontId="13" fillId="0" borderId="0" xfId="220" applyFont="1" applyFill="1"/>
    <xf numFmtId="0" fontId="172" fillId="0" borderId="0" xfId="70" applyFont="1" applyFill="1"/>
    <xf numFmtId="3" fontId="13" fillId="0" borderId="0" xfId="70" applyNumberFormat="1" applyFill="1" applyAlignment="1">
      <alignment vertical="center"/>
    </xf>
    <xf numFmtId="177" fontId="13" fillId="0" borderId="0" xfId="220" applyNumberFormat="1" applyFont="1" applyFill="1" applyAlignment="1">
      <alignment vertical="center"/>
    </xf>
    <xf numFmtId="3" fontId="14" fillId="0" borderId="0" xfId="0" applyNumberFormat="1" applyFont="1" applyFill="1" applyBorder="1" applyAlignment="1">
      <alignment vertical="center"/>
    </xf>
    <xf numFmtId="3" fontId="13" fillId="0" borderId="0" xfId="70" applyNumberFormat="1" applyFill="1" applyAlignment="1"/>
    <xf numFmtId="1" fontId="13" fillId="0" borderId="0" xfId="220" applyNumberFormat="1" applyFont="1" applyFill="1"/>
    <xf numFmtId="0" fontId="13" fillId="0" borderId="0" xfId="70" applyFill="1" applyAlignment="1"/>
    <xf numFmtId="0" fontId="121" fillId="0" borderId="0" xfId="40" applyFont="1" applyFill="1" applyBorder="1" applyAlignment="1">
      <alignment vertical="top"/>
    </xf>
    <xf numFmtId="0" fontId="14" fillId="0" borderId="0" xfId="0" applyFont="1" applyFill="1" applyAlignment="1">
      <alignment vertical="center"/>
    </xf>
    <xf numFmtId="0" fontId="14" fillId="0" borderId="0" xfId="0" applyFont="1" applyFill="1" applyAlignment="1">
      <alignment horizontal="left" vertical="center" indent="1"/>
    </xf>
    <xf numFmtId="0" fontId="20" fillId="0" borderId="0" xfId="0" applyFont="1" applyFill="1" applyAlignment="1">
      <alignment vertical="center"/>
    </xf>
    <xf numFmtId="0" fontId="140" fillId="0" borderId="0" xfId="70" applyFont="1" applyFill="1" applyAlignment="1">
      <alignment vertical="center"/>
    </xf>
    <xf numFmtId="4" fontId="13" fillId="0" borderId="0" xfId="70" applyNumberFormat="1" applyFill="1" applyAlignment="1">
      <alignment vertical="center"/>
    </xf>
    <xf numFmtId="0" fontId="13" fillId="0" borderId="0" xfId="70" applyFill="1" applyAlignment="1">
      <alignment horizontal="left" vertical="center"/>
    </xf>
    <xf numFmtId="177" fontId="13" fillId="0" borderId="0" xfId="58" applyNumberFormat="1" applyFont="1" applyFill="1"/>
    <xf numFmtId="0" fontId="14" fillId="0" borderId="0" xfId="70" applyFont="1" applyFill="1"/>
    <xf numFmtId="177" fontId="14" fillId="0" borderId="0" xfId="220" applyNumberFormat="1" applyFont="1" applyFill="1"/>
    <xf numFmtId="3" fontId="14" fillId="0" borderId="0" xfId="70" applyNumberFormat="1" applyFont="1" applyFill="1"/>
    <xf numFmtId="37" fontId="13" fillId="0" borderId="0" xfId="70" applyNumberFormat="1" applyFill="1" applyAlignment="1">
      <alignment horizontal="left" vertical="center"/>
    </xf>
    <xf numFmtId="44" fontId="13" fillId="0" borderId="0" xfId="70" applyNumberFormat="1" applyFill="1" applyAlignment="1">
      <alignment horizontal="left" vertical="center"/>
    </xf>
    <xf numFmtId="0" fontId="13" fillId="0" borderId="0" xfId="70" applyFill="1" applyAlignment="1">
      <alignment horizontal="left" vertical="center" indent="1"/>
    </xf>
    <xf numFmtId="167" fontId="13" fillId="0" borderId="0" xfId="70" applyNumberFormat="1" applyFill="1" applyAlignment="1">
      <alignment horizontal="left" vertical="center" indent="1"/>
    </xf>
    <xf numFmtId="0" fontId="100" fillId="0" borderId="0" xfId="68" applyFill="1" applyAlignment="1" applyProtection="1">
      <alignment horizontal="left" vertical="center" indent="1"/>
    </xf>
    <xf numFmtId="0" fontId="177" fillId="0" borderId="54" xfId="329" applyFont="1" applyFill="1" applyBorder="1" applyAlignment="1">
      <alignment horizontal="right" wrapText="1"/>
    </xf>
    <xf numFmtId="0" fontId="133" fillId="0" borderId="55" xfId="329" applyFont="1" applyFill="1" applyBorder="1"/>
    <xf numFmtId="2" fontId="133" fillId="0" borderId="55" xfId="329" applyNumberFormat="1" applyFont="1" applyFill="1" applyBorder="1" applyAlignment="1">
      <alignment horizontal="center" vertical="center"/>
    </xf>
    <xf numFmtId="2" fontId="133" fillId="0" borderId="0" xfId="329" applyNumberFormat="1" applyFont="1" applyFill="1" applyAlignment="1">
      <alignment horizontal="center" vertical="center"/>
    </xf>
    <xf numFmtId="2" fontId="76" fillId="0" borderId="0" xfId="329" applyNumberFormat="1" applyFont="1" applyFill="1" applyAlignment="1">
      <alignment horizontal="left" vertical="center"/>
    </xf>
    <xf numFmtId="0" fontId="13" fillId="0" borderId="0" xfId="70" quotePrefix="1" applyFill="1" applyAlignment="1">
      <alignment horizontal="right"/>
    </xf>
    <xf numFmtId="177" fontId="13" fillId="0" borderId="0" xfId="58" applyNumberFormat="1" applyFont="1" applyFill="1" applyAlignment="1">
      <alignment vertical="center"/>
    </xf>
    <xf numFmtId="0" fontId="177" fillId="0" borderId="0" xfId="329" applyFont="1" applyFill="1"/>
    <xf numFmtId="0" fontId="133" fillId="0" borderId="55" xfId="329" applyFont="1" applyFill="1" applyBorder="1" applyAlignment="1">
      <alignment horizontal="left" vertical="center" indent="1"/>
    </xf>
    <xf numFmtId="166" fontId="83" fillId="0" borderId="0" xfId="70" applyNumberFormat="1" applyFont="1" applyFill="1" applyAlignment="1">
      <alignment vertical="center"/>
    </xf>
    <xf numFmtId="3" fontId="80" fillId="0" borderId="0" xfId="70" applyNumberFormat="1" applyFont="1" applyFill="1"/>
    <xf numFmtId="0" fontId="125" fillId="0" borderId="0" xfId="68" applyNumberFormat="1" applyFont="1" applyFill="1" applyBorder="1" applyAlignment="1" applyProtection="1">
      <alignment vertical="justify" wrapText="1"/>
      <protection locked="0"/>
    </xf>
    <xf numFmtId="0" fontId="50"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20" fillId="0" borderId="0" xfId="51" applyFont="1" applyFill="1" applyAlignment="1">
      <alignment horizontal="center"/>
    </xf>
    <xf numFmtId="167" fontId="50" fillId="0" borderId="0" xfId="51" applyNumberFormat="1" applyFont="1" applyFill="1" applyAlignment="1">
      <alignment horizontal="right"/>
    </xf>
    <xf numFmtId="0" fontId="24" fillId="0" borderId="0" xfId="51" applyFont="1" applyFill="1"/>
    <xf numFmtId="167" fontId="142" fillId="0" borderId="0" xfId="51" applyNumberFormat="1" applyFont="1" applyFill="1"/>
    <xf numFmtId="0" fontId="142" fillId="0" borderId="0" xfId="51" applyFont="1" applyFill="1"/>
    <xf numFmtId="167" fontId="35" fillId="0" borderId="0" xfId="51" applyNumberFormat="1" applyFont="1" applyFill="1"/>
    <xf numFmtId="2" fontId="0" fillId="0" borderId="0" xfId="51" applyNumberFormat="1" applyFont="1" applyFill="1"/>
    <xf numFmtId="0" fontId="13" fillId="0" borderId="0" xfId="51" applyFont="1" applyFill="1"/>
    <xf numFmtId="2" fontId="50" fillId="0" borderId="0" xfId="51" applyNumberFormat="1" applyFont="1" applyFill="1"/>
    <xf numFmtId="166" fontId="16" fillId="0" borderId="0" xfId="51" applyNumberFormat="1" applyFont="1" applyFill="1" applyAlignment="1">
      <alignment horizontal="right"/>
    </xf>
    <xf numFmtId="167" fontId="24" fillId="0" borderId="0" xfId="51" applyNumberFormat="1" applyFont="1" applyFill="1"/>
    <xf numFmtId="0" fontId="35" fillId="0" borderId="0" xfId="51" applyFont="1" applyFill="1"/>
    <xf numFmtId="166" fontId="37" fillId="0" borderId="0" xfId="51" applyNumberFormat="1" applyFont="1" applyFill="1" applyAlignment="1">
      <alignment horizontal="right"/>
    </xf>
    <xf numFmtId="0" fontId="52" fillId="0" borderId="0" xfId="51" applyFont="1" applyFill="1" applyAlignment="1">
      <alignment horizontal="center"/>
    </xf>
    <xf numFmtId="166" fontId="17" fillId="0" borderId="0" xfId="51" applyNumberFormat="1" applyFont="1" applyFill="1" applyAlignment="1">
      <alignment horizontal="right"/>
    </xf>
    <xf numFmtId="0" fontId="50" fillId="0" borderId="0" xfId="51" applyFont="1" applyFill="1"/>
    <xf numFmtId="0" fontId="73" fillId="0" borderId="0" xfId="51" applyFont="1" applyFill="1"/>
    <xf numFmtId="0" fontId="23" fillId="0" borderId="0" xfId="61" applyFont="1" applyFill="1" applyBorder="1" applyAlignment="1">
      <alignment horizontal="left"/>
    </xf>
    <xf numFmtId="167" fontId="0" fillId="0" borderId="0" xfId="51" applyNumberFormat="1" applyFont="1" applyFill="1"/>
    <xf numFmtId="0" fontId="65" fillId="0" borderId="0" xfId="51" applyFont="1" applyFill="1"/>
    <xf numFmtId="0" fontId="20" fillId="0" borderId="0" xfId="51" applyFont="1" applyFill="1"/>
    <xf numFmtId="0" fontId="22" fillId="0" borderId="0" xfId="61" applyFont="1" applyFill="1" applyBorder="1" applyAlignment="1">
      <alignment horizontal="left"/>
    </xf>
    <xf numFmtId="0" fontId="13" fillId="0" borderId="0" xfId="51" applyFont="1" applyFill="1" applyAlignment="1">
      <alignment vertical="top"/>
    </xf>
    <xf numFmtId="0" fontId="0" fillId="0" borderId="0" xfId="51" applyFont="1" applyFill="1" applyAlignment="1">
      <alignment vertical="top"/>
    </xf>
    <xf numFmtId="0" fontId="101" fillId="0" borderId="0" xfId="61" applyFont="1" applyFill="1" applyBorder="1" applyAlignment="1">
      <alignment horizontal="left"/>
    </xf>
    <xf numFmtId="0" fontId="66" fillId="0" borderId="0" xfId="51" applyFont="1" applyFill="1" applyAlignment="1">
      <alignment horizontal="left"/>
    </xf>
    <xf numFmtId="0" fontId="23" fillId="0" borderId="0" xfId="61" applyFont="1" applyFill="1" applyBorder="1" applyAlignment="1"/>
    <xf numFmtId="0" fontId="122" fillId="0" borderId="0" xfId="51" applyFont="1" applyFill="1" applyAlignment="1">
      <alignment vertical="top"/>
    </xf>
    <xf numFmtId="0" fontId="23" fillId="35" borderId="0" xfId="62" applyFont="1" applyFill="1" applyBorder="1" applyAlignment="1">
      <alignment vertical="center"/>
    </xf>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73"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2" fontId="23" fillId="24" borderId="0" xfId="40" applyNumberFormat="1" applyFont="1" applyFill="1" applyBorder="1" applyAlignment="1">
      <alignment horizontal="left" wrapText="1"/>
    </xf>
    <xf numFmtId="172" fontId="33" fillId="24" borderId="0" xfId="40" applyNumberFormat="1" applyFont="1" applyFill="1" applyBorder="1" applyAlignment="1">
      <alignment horizontal="left" wrapText="1"/>
    </xf>
    <xf numFmtId="0" fontId="20" fillId="25" borderId="0" xfId="0" applyFont="1" applyFill="1" applyBorder="1" applyAlignment="1"/>
    <xf numFmtId="173" fontId="23" fillId="25" borderId="0" xfId="0" applyNumberFormat="1" applyFont="1" applyFill="1" applyBorder="1" applyAlignment="1">
      <alignment horizontal="right"/>
    </xf>
    <xf numFmtId="173"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0" fontId="23" fillId="25" borderId="0" xfId="0" applyFont="1" applyFill="1" applyBorder="1" applyAlignment="1">
      <alignment horizontal="justify" vertical="center" readingOrder="1"/>
    </xf>
    <xf numFmtId="174" fontId="23" fillId="26" borderId="20" xfId="62" applyNumberFormat="1" applyFont="1" applyFill="1" applyBorder="1" applyAlignment="1">
      <alignment horizontal="right" vertical="center" wrapText="1"/>
    </xf>
    <xf numFmtId="174" fontId="23" fillId="26" borderId="0" xfId="62" applyNumberFormat="1" applyFont="1" applyFill="1" applyBorder="1" applyAlignment="1">
      <alignment horizontal="right" vertical="center"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NumberFormat="1" applyFont="1" applyFill="1" applyBorder="1" applyAlignment="1">
      <alignment horizontal="justify" vertical="center" readingOrder="1"/>
    </xf>
    <xf numFmtId="0" fontId="150" fillId="26" borderId="0" xfId="0" applyFont="1" applyFill="1" applyBorder="1" applyAlignment="1">
      <alignment horizontal="justify" vertical="top" wrapText="1"/>
    </xf>
    <xf numFmtId="0" fontId="150" fillId="26" borderId="0" xfId="0" applyFont="1" applyFill="1" applyAlignment="1">
      <alignment horizontal="justify" vertical="top"/>
    </xf>
    <xf numFmtId="0" fontId="22" fillId="26" borderId="18" xfId="227" applyFont="1" applyFill="1" applyBorder="1" applyAlignment="1">
      <alignment horizontal="right" indent="6"/>
    </xf>
    <xf numFmtId="0" fontId="20" fillId="26" borderId="0" xfId="227" applyFont="1" applyFill="1" applyBorder="1" applyAlignment="1"/>
    <xf numFmtId="0" fontId="146" fillId="26" borderId="18" xfId="0" applyFont="1" applyFill="1" applyBorder="1" applyAlignment="1">
      <alignment horizontal="left" vertical="center" wrapText="1"/>
    </xf>
    <xf numFmtId="0" fontId="50" fillId="0" borderId="0" xfId="227" applyFont="1" applyFill="1" applyBorder="1" applyAlignment="1">
      <alignment horizontal="center"/>
    </xf>
    <xf numFmtId="0" fontId="146" fillId="26" borderId="18" xfId="227" applyFont="1" applyFill="1" applyBorder="1" applyAlignment="1">
      <alignment horizontal="left" vertical="center" wrapText="1"/>
    </xf>
    <xf numFmtId="0" fontId="156" fillId="26" borderId="18" xfId="227" applyFont="1" applyFill="1" applyBorder="1" applyAlignment="1">
      <alignment horizontal="left" vertical="center" wrapText="1"/>
    </xf>
    <xf numFmtId="0" fontId="37" fillId="26" borderId="0" xfId="227" applyNumberFormat="1" applyFont="1" applyFill="1" applyBorder="1" applyAlignment="1">
      <alignment horizontal="right" vertical="top" wrapText="1"/>
    </xf>
    <xf numFmtId="49" fontId="37" fillId="26" borderId="0" xfId="227" applyNumberFormat="1" applyFont="1" applyFill="1" applyBorder="1" applyAlignment="1">
      <alignment horizontal="right" vertical="top" wrapText="1"/>
    </xf>
    <xf numFmtId="0" fontId="121" fillId="26" borderId="0" xfId="227" applyFont="1" applyFill="1" applyAlignment="1">
      <alignment horizontal="left" vertical="top"/>
    </xf>
    <xf numFmtId="173" fontId="23" fillId="26" borderId="20" xfId="227" applyNumberFormat="1" applyFont="1" applyFill="1" applyBorder="1" applyAlignment="1">
      <alignment horizontal="left" vertical="center"/>
    </xf>
    <xf numFmtId="173" fontId="23" fillId="26" borderId="0" xfId="227" applyNumberFormat="1" applyFont="1" applyFill="1" applyBorder="1" applyAlignment="1">
      <alignment horizontal="left" vertical="center"/>
    </xf>
    <xf numFmtId="0" fontId="150" fillId="26" borderId="0" xfId="227" applyFont="1" applyFill="1" applyBorder="1" applyAlignment="1">
      <alignment horizontal="justify" vertical="top" wrapText="1"/>
    </xf>
    <xf numFmtId="0" fontId="129" fillId="26" borderId="0" xfId="227" applyFont="1" applyFill="1" applyBorder="1" applyAlignment="1">
      <alignment horizontal="justify" vertical="top" wrapText="1"/>
    </xf>
    <xf numFmtId="0" fontId="129" fillId="26" borderId="0" xfId="227" applyFont="1" applyFill="1" applyBorder="1" applyAlignment="1">
      <alignment horizontal="justify" vertical="top"/>
    </xf>
    <xf numFmtId="173" fontId="23" fillId="26" borderId="0" xfId="0" applyNumberFormat="1" applyFont="1" applyFill="1" applyBorder="1" applyAlignment="1">
      <alignment horizontal="right" vertical="center"/>
    </xf>
    <xf numFmtId="173" fontId="23" fillId="26" borderId="90" xfId="0" applyNumberFormat="1" applyFont="1" applyFill="1" applyBorder="1" applyAlignment="1">
      <alignment horizontal="right" vertical="center"/>
    </xf>
    <xf numFmtId="0" fontId="129" fillId="26" borderId="0" xfId="0" applyFont="1" applyFill="1" applyBorder="1" applyAlignment="1">
      <alignment horizontal="justify" vertical="top" wrapText="1"/>
    </xf>
    <xf numFmtId="0" fontId="16" fillId="26" borderId="0" xfId="0" applyFont="1" applyFill="1" applyBorder="1" applyAlignment="1">
      <alignment horizontal="justify" vertical="top" wrapText="1"/>
    </xf>
    <xf numFmtId="0" fontId="150" fillId="26" borderId="0" xfId="0" applyFont="1" applyFill="1" applyAlignment="1">
      <alignment horizontal="justify" vertical="top" wrapText="1"/>
    </xf>
    <xf numFmtId="49" fontId="37" fillId="26" borderId="22" xfId="0" applyNumberFormat="1" applyFont="1" applyFill="1" applyBorder="1" applyAlignment="1">
      <alignment horizontal="right" vertical="top" wrapText="1"/>
    </xf>
    <xf numFmtId="49" fontId="37" fillId="26" borderId="0" xfId="0" applyNumberFormat="1" applyFont="1" applyFill="1" applyBorder="1" applyAlignment="1">
      <alignment horizontal="right" vertical="top" wrapText="1"/>
    </xf>
    <xf numFmtId="0" fontId="158" fillId="26" borderId="0" xfId="0" applyFont="1" applyFill="1" applyAlignment="1">
      <alignment horizontal="center" vertical="top"/>
    </xf>
    <xf numFmtId="0" fontId="158" fillId="26" borderId="18" xfId="0" applyFont="1" applyFill="1" applyBorder="1" applyAlignment="1">
      <alignment horizontal="left" vertical="center" wrapText="1"/>
    </xf>
    <xf numFmtId="0" fontId="156" fillId="26" borderId="18" xfId="0" applyFont="1" applyFill="1" applyBorder="1" applyAlignment="1">
      <alignment horizontal="left" vertical="center" wrapText="1"/>
    </xf>
    <xf numFmtId="0" fontId="129" fillId="26" borderId="0" xfId="0" applyFont="1" applyFill="1" applyBorder="1" applyAlignment="1">
      <alignment horizontal="justify" vertical="center" wrapText="1"/>
    </xf>
    <xf numFmtId="0" fontId="148" fillId="26" borderId="0" xfId="0" applyFont="1" applyFill="1" applyBorder="1" applyAlignment="1">
      <alignment horizontal="justify" vertical="top" wrapText="1"/>
    </xf>
    <xf numFmtId="0" fontId="37" fillId="26" borderId="0" xfId="0" applyFont="1" applyFill="1" applyBorder="1" applyAlignment="1">
      <alignment horizontal="right" vertical="top"/>
    </xf>
    <xf numFmtId="0" fontId="22" fillId="26" borderId="18" xfId="0" applyFont="1" applyFill="1" applyBorder="1" applyAlignment="1">
      <alignment horizontal="left" indent="6"/>
    </xf>
    <xf numFmtId="0" fontId="20" fillId="26" borderId="0" xfId="0" applyFont="1" applyFill="1" applyBorder="1" applyAlignment="1"/>
    <xf numFmtId="0" fontId="158" fillId="26" borderId="18" xfId="0" applyFont="1" applyFill="1" applyBorder="1" applyAlignment="1">
      <alignment horizontal="justify" vertical="center" wrapText="1"/>
    </xf>
    <xf numFmtId="0" fontId="159" fillId="26" borderId="18" xfId="0" applyFont="1" applyFill="1" applyBorder="1" applyAlignment="1">
      <alignment horizontal="left" vertical="center" wrapText="1"/>
    </xf>
    <xf numFmtId="0" fontId="79" fillId="25" borderId="0" xfId="227" applyFont="1" applyFill="1" applyBorder="1" applyAlignment="1" applyProtection="1">
      <alignment horizontal="left"/>
    </xf>
    <xf numFmtId="0" fontId="27" fillId="24" borderId="0" xfId="40" applyFont="1" applyFill="1" applyBorder="1" applyAlignment="1" applyProtection="1">
      <alignment horizontal="justify" vertical="center" wrapText="1"/>
      <protection locked="0"/>
    </xf>
    <xf numFmtId="0" fontId="27" fillId="24" borderId="0" xfId="40" applyFont="1" applyFill="1" applyBorder="1" applyAlignment="1" applyProtection="1">
      <alignment horizontal="justify" vertical="center"/>
      <protection locked="0"/>
    </xf>
    <xf numFmtId="173" fontId="23" fillId="25" borderId="0" xfId="227" applyNumberFormat="1" applyFont="1" applyFill="1" applyBorder="1" applyAlignment="1" applyProtection="1">
      <alignment horizontal="left"/>
    </xf>
    <xf numFmtId="0" fontId="27" fillId="0" borderId="0" xfId="227" applyFont="1" applyBorder="1" applyAlignment="1" applyProtection="1">
      <alignment vertical="top"/>
    </xf>
    <xf numFmtId="0" fontId="22" fillId="26" borderId="52" xfId="227" applyFont="1" applyFill="1" applyBorder="1" applyAlignment="1" applyProtection="1">
      <alignment horizontal="center"/>
    </xf>
    <xf numFmtId="168" fontId="23" fillId="24" borderId="0" xfId="40" applyNumberFormat="1" applyFont="1" applyFill="1" applyBorder="1" applyAlignment="1" applyProtection="1">
      <alignment horizontal="right" wrapText="1" indent="2"/>
    </xf>
    <xf numFmtId="167" fontId="23" fillId="24" borderId="0" xfId="40" applyNumberFormat="1" applyFont="1" applyFill="1" applyBorder="1" applyAlignment="1" applyProtection="1">
      <alignment horizontal="right" wrapText="1" indent="2"/>
    </xf>
    <xf numFmtId="168" fontId="23" fillId="27" borderId="0" xfId="40" applyNumberFormat="1" applyFont="1" applyFill="1" applyBorder="1" applyAlignment="1" applyProtection="1">
      <alignment horizontal="right" wrapText="1" indent="2"/>
    </xf>
    <xf numFmtId="0" fontId="27" fillId="25" borderId="0" xfId="227" applyFont="1" applyFill="1" applyBorder="1" applyAlignment="1" applyProtection="1">
      <alignment horizontal="right"/>
    </xf>
    <xf numFmtId="167" fontId="23" fillId="27"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7" fontId="79" fillId="24" borderId="0" xfId="40" applyNumberFormat="1" applyFont="1" applyFill="1" applyBorder="1" applyAlignment="1" applyProtection="1">
      <alignment horizontal="right" wrapText="1" indent="2"/>
    </xf>
    <xf numFmtId="167" fontId="79" fillId="25" borderId="0" xfId="70" applyNumberFormat="1" applyFont="1" applyFill="1" applyBorder="1" applyAlignment="1" applyProtection="1">
      <alignment horizontal="right" indent="2"/>
    </xf>
    <xf numFmtId="167" fontId="79" fillId="26" borderId="0" xfId="70" applyNumberFormat="1" applyFont="1" applyFill="1" applyBorder="1" applyAlignment="1" applyProtection="1">
      <alignment horizontal="right" indent="2"/>
    </xf>
    <xf numFmtId="0" fontId="22" fillId="25" borderId="18" xfId="227" applyFont="1" applyFill="1" applyBorder="1" applyAlignment="1" applyProtection="1">
      <alignment horizontal="right" indent="5"/>
    </xf>
    <xf numFmtId="0" fontId="27" fillId="0" borderId="0" xfId="227" applyFont="1" applyBorder="1" applyAlignment="1" applyProtection="1">
      <alignment vertical="justify" wrapText="1"/>
    </xf>
    <xf numFmtId="0" fontId="13" fillId="0" borderId="0" xfId="227" applyBorder="1" applyAlignment="1" applyProtection="1">
      <alignment vertical="justify" wrapText="1"/>
    </xf>
    <xf numFmtId="0" fontId="22" fillId="26" borderId="52" xfId="70" applyFont="1" applyFill="1" applyBorder="1" applyAlignment="1" applyProtection="1">
      <alignment horizontal="center"/>
    </xf>
    <xf numFmtId="0" fontId="22" fillId="26" borderId="98" xfId="70" applyFont="1" applyFill="1" applyBorder="1" applyAlignment="1" applyProtection="1">
      <alignment horizontal="center"/>
    </xf>
    <xf numFmtId="0" fontId="27" fillId="24" borderId="88" xfId="40" applyFont="1" applyFill="1" applyBorder="1" applyAlignment="1" applyProtection="1">
      <alignment horizontal="justify" vertical="center"/>
      <protection locked="0"/>
    </xf>
    <xf numFmtId="173" fontId="23" fillId="25" borderId="0" xfId="227" applyNumberFormat="1" applyFont="1" applyFill="1" applyBorder="1" applyAlignment="1" applyProtection="1">
      <alignment horizontal="right" vertical="center"/>
    </xf>
    <xf numFmtId="0" fontId="27" fillId="25" borderId="0" xfId="227" applyFont="1" applyFill="1" applyBorder="1" applyAlignment="1" applyProtection="1">
      <alignment vertical="top"/>
    </xf>
    <xf numFmtId="0" fontId="23" fillId="24" borderId="0" xfId="40" applyFont="1" applyFill="1" applyBorder="1" applyAlignment="1" applyProtection="1">
      <alignment horizontal="left" indent="1"/>
    </xf>
    <xf numFmtId="166" fontId="23" fillId="25" borderId="0" xfId="227" applyNumberFormat="1" applyFont="1" applyFill="1" applyBorder="1" applyAlignment="1" applyProtection="1">
      <alignment horizontal="right" indent="2"/>
    </xf>
    <xf numFmtId="166" fontId="23" fillId="26" borderId="0" xfId="227" applyNumberFormat="1" applyFont="1" applyFill="1" applyBorder="1" applyAlignment="1" applyProtection="1">
      <alignment horizontal="right" indent="2"/>
    </xf>
    <xf numFmtId="169" fontId="23" fillId="27" borderId="0" xfId="40" applyNumberFormat="1" applyFont="1" applyFill="1" applyBorder="1" applyAlignment="1" applyProtection="1">
      <alignment horizontal="right" wrapText="1" indent="2"/>
    </xf>
    <xf numFmtId="0" fontId="22" fillId="24" borderId="0" xfId="40" applyFont="1" applyFill="1" applyBorder="1" applyAlignment="1" applyProtection="1">
      <alignment horizontal="left" wrapText="1"/>
    </xf>
    <xf numFmtId="169" fontId="23" fillId="24" borderId="0" xfId="4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8" fontId="22" fillId="24" borderId="0" xfId="40" applyNumberFormat="1" applyFont="1" applyFill="1" applyBorder="1" applyAlignment="1" applyProtection="1">
      <alignment horizontal="right" wrapText="1" indent="2"/>
    </xf>
    <xf numFmtId="168" fontId="22" fillId="27" borderId="0" xfId="40" applyNumberFormat="1" applyFont="1" applyFill="1" applyBorder="1" applyAlignment="1" applyProtection="1">
      <alignment horizontal="right" wrapText="1" indent="2"/>
    </xf>
    <xf numFmtId="167" fontId="23" fillId="45" borderId="0" xfId="60" applyNumberFormat="1" applyFont="1" applyFill="1" applyBorder="1" applyAlignment="1" applyProtection="1">
      <alignment horizontal="right" wrapText="1" indent="2"/>
    </xf>
    <xf numFmtId="167" fontId="23" fillId="42" borderId="0" xfId="60" applyNumberFormat="1" applyFont="1" applyFill="1" applyBorder="1" applyAlignment="1" applyProtection="1">
      <alignment horizontal="right" wrapText="1" indent="2"/>
    </xf>
    <xf numFmtId="167" fontId="79" fillId="25" borderId="0" xfId="227" applyNumberFormat="1" applyFont="1" applyFill="1" applyBorder="1" applyAlignment="1" applyProtection="1">
      <alignment horizontal="right" indent="2"/>
    </xf>
    <xf numFmtId="167" fontId="79" fillId="26" borderId="0" xfId="227" applyNumberFormat="1" applyFont="1" applyFill="1" applyBorder="1" applyAlignment="1" applyProtection="1">
      <alignment horizontal="right" indent="2"/>
    </xf>
    <xf numFmtId="0" fontId="22" fillId="25" borderId="0" xfId="227" applyFont="1" applyFill="1" applyBorder="1" applyAlignment="1" applyProtection="1">
      <alignment horizontal="left" indent="4"/>
    </xf>
    <xf numFmtId="0" fontId="27" fillId="25" borderId="0" xfId="227" applyFont="1" applyFill="1" applyBorder="1" applyAlignment="1" applyProtection="1">
      <alignment vertical="justify" wrapText="1"/>
    </xf>
    <xf numFmtId="0" fontId="13" fillId="25" borderId="0" xfId="227" applyFill="1" applyBorder="1" applyAlignment="1" applyProtection="1">
      <alignment vertical="justify" wrapText="1"/>
    </xf>
    <xf numFmtId="0" fontId="85" fillId="25" borderId="0" xfId="227" applyFont="1" applyFill="1" applyBorder="1" applyAlignment="1" applyProtection="1">
      <alignment horizontal="center"/>
    </xf>
    <xf numFmtId="167" fontId="23" fillId="0" borderId="0" xfId="227" applyNumberFormat="1" applyFont="1" applyFill="1" applyBorder="1" applyAlignment="1" applyProtection="1">
      <alignment horizontal="center"/>
    </xf>
    <xf numFmtId="167" fontId="22" fillId="0" borderId="0" xfId="227" applyNumberFormat="1" applyFont="1" applyFill="1" applyBorder="1" applyAlignment="1" applyProtection="1">
      <alignment horizontal="center"/>
    </xf>
    <xf numFmtId="167" fontId="22" fillId="26" borderId="0" xfId="227" applyNumberFormat="1" applyFont="1" applyFill="1" applyBorder="1" applyAlignment="1" applyProtection="1">
      <alignment horizontal="center"/>
    </xf>
    <xf numFmtId="167" fontId="23" fillId="26" borderId="0" xfId="227" applyNumberFormat="1" applyFont="1" applyFill="1" applyBorder="1" applyAlignment="1" applyProtection="1">
      <alignment horizontal="center"/>
    </xf>
    <xf numFmtId="167" fontId="79" fillId="26" borderId="10" xfId="227" applyNumberFormat="1" applyFont="1" applyFill="1" applyBorder="1" applyAlignment="1" applyProtection="1">
      <alignment horizontal="center"/>
    </xf>
    <xf numFmtId="167" fontId="79" fillId="26" borderId="0" xfId="227" applyNumberFormat="1" applyFont="1" applyFill="1" applyBorder="1" applyAlignment="1" applyProtection="1">
      <alignment horizontal="center"/>
    </xf>
    <xf numFmtId="0" fontId="22" fillId="26" borderId="52" xfId="0" applyFont="1" applyFill="1" applyBorder="1" applyAlignment="1" applyProtection="1">
      <alignment horizontal="center"/>
    </xf>
    <xf numFmtId="166" fontId="34" fillId="25" borderId="0" xfId="227" applyNumberFormat="1" applyFont="1" applyFill="1" applyBorder="1" applyAlignment="1" applyProtection="1">
      <alignment horizontal="right" indent="2"/>
    </xf>
    <xf numFmtId="166" fontId="34" fillId="26"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166" fontId="79" fillId="25" borderId="0" xfId="227" applyNumberFormat="1" applyFont="1" applyFill="1" applyBorder="1" applyAlignment="1" applyProtection="1">
      <alignment horizontal="right" indent="2"/>
    </xf>
    <xf numFmtId="0" fontId="79" fillId="25" borderId="0" xfId="70" applyFont="1" applyFill="1" applyBorder="1" applyAlignment="1" applyProtection="1">
      <alignment horizontal="left"/>
    </xf>
    <xf numFmtId="0" fontId="22" fillId="25" borderId="0" xfId="227" applyFont="1" applyFill="1" applyBorder="1" applyAlignment="1" applyProtection="1">
      <alignment horizontal="right" indent="6"/>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2" fillId="25" borderId="0" xfId="62" applyFont="1" applyFill="1" applyBorder="1" applyAlignment="1">
      <alignment horizontal="left" indent="6"/>
    </xf>
    <xf numFmtId="0" fontId="89" fillId="26" borderId="0" xfId="62" applyFont="1" applyFill="1" applyBorder="1" applyAlignment="1">
      <alignment horizontal="center" vertical="center"/>
    </xf>
    <xf numFmtId="0" fontId="27" fillId="25" borderId="0" xfId="62" applyFont="1" applyFill="1" applyBorder="1" applyAlignment="1">
      <alignment vertical="top" wrapText="1"/>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27" fillId="24" borderId="0" xfId="40" applyFont="1" applyFill="1" applyBorder="1" applyAlignment="1">
      <alignment horizontal="justify" wrapText="1"/>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2" fillId="26" borderId="18" xfId="0" applyFont="1" applyFill="1" applyBorder="1" applyAlignment="1">
      <alignment horizontal="righ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3"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3"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173" fontId="14" fillId="26" borderId="0" xfId="63" applyNumberFormat="1" applyFont="1" applyFill="1" applyAlignment="1">
      <alignment horizontal="right"/>
    </xf>
    <xf numFmtId="0" fontId="79" fillId="24" borderId="0" xfId="66" applyFont="1" applyFill="1" applyBorder="1" applyAlignment="1">
      <alignment horizontal="left" indent="1"/>
    </xf>
    <xf numFmtId="0" fontId="79" fillId="27" borderId="0" xfId="66" applyFont="1" applyFill="1" applyBorder="1" applyAlignment="1">
      <alignment horizontal="left" indent="1"/>
    </xf>
    <xf numFmtId="0" fontId="22" fillId="25" borderId="18" xfId="63" applyFont="1" applyFill="1" applyBorder="1" applyAlignment="1">
      <alignment horizontal="left" indent="6"/>
    </xf>
    <xf numFmtId="0" fontId="184" fillId="46" borderId="99" xfId="63" applyFont="1" applyFill="1" applyBorder="1" applyAlignment="1">
      <alignment horizontal="center" vertical="center"/>
    </xf>
    <xf numFmtId="0" fontId="184" fillId="46" borderId="64" xfId="63" applyFont="1" applyFill="1" applyBorder="1" applyAlignment="1">
      <alignment horizontal="center" vertical="center"/>
    </xf>
    <xf numFmtId="0" fontId="184" fillId="46" borderId="100" xfId="63" applyFont="1" applyFill="1" applyBorder="1" applyAlignment="1">
      <alignment horizontal="center" vertical="center"/>
    </xf>
    <xf numFmtId="0" fontId="184" fillId="46" borderId="101" xfId="63" applyFont="1" applyFill="1" applyBorder="1" applyAlignment="1">
      <alignment horizontal="center" vertical="center"/>
    </xf>
    <xf numFmtId="0" fontId="184" fillId="46" borderId="36" xfId="63" applyFont="1" applyFill="1" applyBorder="1" applyAlignment="1">
      <alignment horizontal="center" vertical="center"/>
    </xf>
    <xf numFmtId="0" fontId="184" fillId="46" borderId="102" xfId="63" applyFont="1" applyFill="1" applyBorder="1" applyAlignment="1">
      <alignment horizontal="center" vertical="center"/>
    </xf>
    <xf numFmtId="0" fontId="22" fillId="26" borderId="80" xfId="63" applyFont="1" applyFill="1" applyBorder="1" applyAlignment="1">
      <alignment horizontal="center" vertical="center" wrapText="1"/>
    </xf>
    <xf numFmtId="0" fontId="22" fillId="26" borderId="56" xfId="63" applyFont="1" applyFill="1" applyBorder="1" applyAlignment="1">
      <alignment horizontal="center" vertical="center" wrapText="1"/>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0" fontId="79" fillId="24" borderId="0" xfId="40" applyFont="1" applyFill="1" applyBorder="1" applyAlignment="1">
      <alignment vertical="center" wrapText="1"/>
    </xf>
    <xf numFmtId="173"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66" xfId="0" applyFont="1" applyFill="1" applyBorder="1" applyAlignment="1">
      <alignment horizontal="center" vertical="center"/>
    </xf>
    <xf numFmtId="0" fontId="22" fillId="25" borderId="69" xfId="0" applyFont="1" applyFill="1" applyBorder="1" applyAlignment="1">
      <alignment horizontal="center" vertical="center"/>
    </xf>
    <xf numFmtId="0" fontId="22" fillId="26" borderId="80" xfId="53" applyFont="1" applyFill="1" applyBorder="1" applyAlignment="1">
      <alignment horizontal="center" vertical="center" wrapText="1"/>
    </xf>
    <xf numFmtId="0" fontId="22" fillId="26" borderId="69" xfId="53" applyFont="1" applyFill="1" applyBorder="1" applyAlignment="1">
      <alignment horizontal="center" vertical="center" wrapText="1"/>
    </xf>
    <xf numFmtId="0" fontId="22" fillId="0" borderId="80"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93" xfId="0" applyFont="1" applyFill="1" applyBorder="1" applyAlignment="1">
      <alignment horizontal="center" vertical="center"/>
    </xf>
    <xf numFmtId="173"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22" fillId="25" borderId="94" xfId="0" applyFont="1" applyFill="1" applyBorder="1" applyAlignment="1">
      <alignment horizontal="center" vertical="center"/>
    </xf>
    <xf numFmtId="0" fontId="22" fillId="25" borderId="95"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92" xfId="0" applyFont="1" applyFill="1" applyBorder="1" applyAlignment="1">
      <alignment horizontal="center" vertical="center"/>
    </xf>
    <xf numFmtId="0" fontId="22" fillId="25" borderId="0" xfId="70" applyFont="1" applyFill="1" applyBorder="1" applyAlignment="1">
      <alignment horizontal="left" indent="1"/>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79" fillId="25" borderId="0" xfId="78" applyFont="1" applyFill="1" applyBorder="1" applyAlignment="1">
      <alignment horizontal="center" vertical="center"/>
    </xf>
    <xf numFmtId="0" fontId="79" fillId="25" borderId="51" xfId="78" applyFont="1" applyFill="1" applyBorder="1" applyAlignment="1">
      <alignment horizontal="left" vertical="center"/>
    </xf>
    <xf numFmtId="0" fontId="22" fillId="25" borderId="18" xfId="71" applyFont="1" applyFill="1" applyBorder="1" applyAlignment="1">
      <alignment horizontal="left" indent="6"/>
    </xf>
    <xf numFmtId="0" fontId="20" fillId="25" borderId="22" xfId="62" applyFont="1" applyFill="1" applyBorder="1" applyAlignment="1">
      <alignment horizontal="left"/>
    </xf>
    <xf numFmtId="0" fontId="120" fillId="25" borderId="80" xfId="331"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173" fontId="23"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173" fontId="47" fillId="25" borderId="0" xfId="70" applyNumberFormat="1" applyFont="1" applyFill="1" applyBorder="1" applyAlignment="1">
      <alignment horizontal="right"/>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3" fontId="88" fillId="26" borderId="0" xfId="70" applyNumberFormat="1" applyFont="1" applyFill="1" applyBorder="1" applyAlignment="1">
      <alignment horizontal="left"/>
    </xf>
    <xf numFmtId="0" fontId="27" fillId="24" borderId="0" xfId="40" applyFont="1" applyFill="1" applyBorder="1" applyAlignment="1">
      <alignment horizontal="left" vertical="center"/>
    </xf>
    <xf numFmtId="0" fontId="27" fillId="24" borderId="0" xfId="40" applyFont="1" applyFill="1" applyBorder="1" applyAlignment="1">
      <alignment horizontal="left" vertical="top" wrapText="1"/>
    </xf>
    <xf numFmtId="3" fontId="79" fillId="26" borderId="0" xfId="70" applyNumberFormat="1" applyFont="1" applyFill="1" applyBorder="1" applyAlignment="1">
      <alignment horizontal="left" vertical="center" wrapText="1"/>
    </xf>
    <xf numFmtId="0" fontId="120" fillId="24" borderId="0" xfId="40" applyFont="1" applyFill="1" applyBorder="1" applyAlignment="1">
      <alignment horizontal="left" vertical="center" wrapText="1" indent="1"/>
    </xf>
    <xf numFmtId="0" fontId="121" fillId="24" borderId="0" xfId="40" applyFont="1" applyFill="1" applyBorder="1" applyAlignment="1">
      <alignment horizontal="left" vertical="top"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7" borderId="19" xfId="40" quotePrefix="1" applyFont="1" applyFill="1" applyBorder="1" applyAlignment="1">
      <alignment horizontal="justify" vertical="center" wrapText="1"/>
    </xf>
    <xf numFmtId="0" fontId="121" fillId="27" borderId="0" xfId="40" applyFont="1" applyFill="1" applyBorder="1" applyAlignment="1">
      <alignment horizontal="justify" vertical="center" wrapText="1"/>
    </xf>
    <xf numFmtId="0" fontId="121" fillId="27" borderId="19" xfId="40" applyFont="1" applyFill="1" applyBorder="1" applyAlignment="1">
      <alignment horizontal="justify" vertical="center" wrapText="1"/>
    </xf>
    <xf numFmtId="0" fontId="121" fillId="24" borderId="0" xfId="40" applyFont="1" applyFill="1" applyBorder="1" applyAlignment="1">
      <alignment horizontal="left" vertical="center" wrapText="1"/>
    </xf>
    <xf numFmtId="0" fontId="88" fillId="26" borderId="0" xfId="70" applyFont="1" applyFill="1" applyBorder="1" applyAlignment="1">
      <alignment horizontal="left"/>
    </xf>
    <xf numFmtId="0" fontId="120" fillId="27" borderId="0" xfId="40" applyFont="1" applyFill="1" applyBorder="1" applyAlignment="1">
      <alignment horizontal="left" vertical="center" wrapText="1" indent="1"/>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173" fontId="23" fillId="25" borderId="2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3" fontId="79" fillId="26" borderId="0" xfId="70" applyNumberFormat="1" applyFont="1" applyFill="1" applyBorder="1" applyAlignment="1">
      <alignment horizontal="left"/>
    </xf>
    <xf numFmtId="0" fontId="121" fillId="27" borderId="0" xfId="40" applyFont="1" applyFill="1" applyBorder="1" applyAlignment="1">
      <alignment horizontal="left" vertical="center" wrapText="1"/>
    </xf>
    <xf numFmtId="0" fontId="79" fillId="26" borderId="0" xfId="70" applyFont="1" applyFill="1" applyBorder="1" applyAlignment="1">
      <alignment horizontal="left" vertical="center" wrapText="1"/>
    </xf>
    <xf numFmtId="0" fontId="20" fillId="0" borderId="0" xfId="40" applyFont="1" applyFill="1" applyBorder="1" applyAlignment="1">
      <alignment horizontal="left" vertical="top" wrapText="1" indent="1"/>
    </xf>
    <xf numFmtId="0" fontId="20" fillId="0" borderId="19" xfId="40" applyFont="1" applyFill="1" applyBorder="1" applyAlignment="1">
      <alignment horizontal="left" vertical="top" wrapText="1"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23" fillId="0" borderId="0" xfId="40" applyFont="1" applyFill="1" applyBorder="1" applyAlignment="1">
      <alignment horizontal="left" vertical="top" wrapText="1" indent="1"/>
    </xf>
    <xf numFmtId="0" fontId="123" fillId="0" borderId="19" xfId="40" applyFont="1" applyFill="1" applyBorder="1" applyAlignment="1">
      <alignment horizontal="left" vertical="top" wrapText="1" indent="1"/>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1" fontId="23" fillId="34" borderId="0" xfId="51" applyNumberFormat="1" applyFont="1" applyFill="1" applyBorder="1" applyAlignment="1">
      <alignment horizontal="center"/>
    </xf>
    <xf numFmtId="0" fontId="23" fillId="27" borderId="0" xfId="61" applyFont="1" applyFill="1" applyBorder="1" applyAlignment="1">
      <alignment horizontal="justify" vertical="center" wrapText="1"/>
    </xf>
    <xf numFmtId="0" fontId="23" fillId="27" borderId="0" xfId="61" applyFont="1" applyFill="1" applyBorder="1" applyAlignment="1">
      <alignment horizontal="justify" vertical="center"/>
    </xf>
    <xf numFmtId="178" fontId="23" fillId="27" borderId="0" xfId="61" applyNumberFormat="1" applyFont="1" applyFill="1" applyBorder="1" applyAlignment="1">
      <alignment horizontal="justify" vertical="center" wrapText="1"/>
    </xf>
    <xf numFmtId="0" fontId="27"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3" fontId="23" fillId="25" borderId="0" xfId="52" applyNumberFormat="1" applyFont="1" applyFill="1" applyBorder="1" applyAlignment="1">
      <alignment horizontal="left"/>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3" fontId="23" fillId="25" borderId="0" xfId="52" applyNumberFormat="1" applyFont="1" applyFill="1" applyBorder="1" applyAlignment="1">
      <alignment horizontal="right"/>
    </xf>
    <xf numFmtId="173"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173"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0" fillId="25" borderId="23" xfId="227" applyFont="1" applyFill="1" applyBorder="1" applyAlignment="1">
      <alignment horizontal="left"/>
    </xf>
    <xf numFmtId="0" fontId="20" fillId="25" borderId="22" xfId="227" applyFont="1" applyFill="1" applyBorder="1" applyAlignment="1">
      <alignment horizontal="left"/>
    </xf>
  </cellXfs>
  <cellStyles count="332">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0"/>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29"/>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9 2 2" xfId="331"/>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4443">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4442"/>
      <tableStyleElement type="headerRow" dxfId="444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 </c:v>
                  </c:pt>
                  <c:pt idx="1">
                    <c:v>2020</c:v>
                  </c:pt>
                  <c:pt idx="2">
                    <c:v> </c:v>
                  </c:pt>
                  <c:pt idx="3">
                    <c:v> </c:v>
                  </c:pt>
                  <c:pt idx="4">
                    <c:v> </c:v>
                  </c:pt>
                  <c:pt idx="5">
                    <c:v> </c:v>
                  </c:pt>
                  <c:pt idx="6">
                    <c:v> </c:v>
                  </c:pt>
                  <c:pt idx="7">
                    <c:v> </c:v>
                  </c:pt>
                  <c:pt idx="8">
                    <c:v>2021</c:v>
                  </c:pt>
                  <c:pt idx="9">
                    <c:v> </c:v>
                  </c:pt>
                  <c:pt idx="10">
                    <c:v> </c:v>
                  </c:pt>
                  <c:pt idx="11">
                    <c:v> </c:v>
                  </c:pt>
                  <c:pt idx="12">
                    <c:v> </c:v>
                  </c:pt>
                </c:lvl>
              </c:multiLvlStrCache>
            </c:multiLvlStrRef>
          </c:cat>
          <c:val>
            <c:numRef>
              <c:f>'9lay_off'!$E$12:$Q$12</c:f>
              <c:numCache>
                <c:formatCode>0</c:formatCode>
                <c:ptCount val="13"/>
                <c:pt idx="0">
                  <c:v>227</c:v>
                </c:pt>
                <c:pt idx="1">
                  <c:v>217</c:v>
                </c:pt>
                <c:pt idx="2">
                  <c:v>231</c:v>
                </c:pt>
                <c:pt idx="3">
                  <c:v>269</c:v>
                </c:pt>
                <c:pt idx="4">
                  <c:v>258</c:v>
                </c:pt>
                <c:pt idx="5">
                  <c:v>347</c:v>
                </c:pt>
                <c:pt idx="6">
                  <c:v>385</c:v>
                </c:pt>
                <c:pt idx="7">
                  <c:v>331</c:v>
                </c:pt>
                <c:pt idx="8">
                  <c:v>305</c:v>
                </c:pt>
                <c:pt idx="9">
                  <c:v>243</c:v>
                </c:pt>
                <c:pt idx="10">
                  <c:v>198</c:v>
                </c:pt>
                <c:pt idx="11">
                  <c:v>146</c:v>
                </c:pt>
                <c:pt idx="12">
                  <c:v>122</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48550400"/>
        <c:axId val="148551936"/>
      </c:barChart>
      <c:catAx>
        <c:axId val="14855040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551936"/>
        <c:crosses val="autoZero"/>
        <c:auto val="1"/>
        <c:lblAlgn val="ctr"/>
        <c:lblOffset val="100"/>
        <c:tickLblSkip val="1"/>
        <c:tickMarkSkip val="1"/>
        <c:noMultiLvlLbl val="0"/>
      </c:catAx>
      <c:valAx>
        <c:axId val="1485519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5504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EBA2-49A9-8EDE-8CF7C95DBA76}"/>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EBA2-49A9-8EDE-8CF7C95DBA76}"/>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EBA2-49A9-8EDE-8CF7C95DBA76}"/>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EBA2-49A9-8EDE-8CF7C95DBA76}"/>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EBA2-49A9-8EDE-8CF7C95DBA76}"/>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EBA2-49A9-8EDE-8CF7C95DBA76}"/>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EBA2-49A9-8EDE-8CF7C95DBA76}"/>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EBA2-49A9-8EDE-8CF7C95DBA76}"/>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EBA2-49A9-8EDE-8CF7C95DBA76}"/>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EBA2-49A9-8EDE-8CF7C95DBA76}"/>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EBA2-49A9-8EDE-8CF7C95DBA76}"/>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EBA2-49A9-8EDE-8CF7C95DBA76}"/>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EBA2-49A9-8EDE-8CF7C95DBA76}"/>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EBA2-49A9-8EDE-8CF7C95DBA76}"/>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EBA2-49A9-8EDE-8CF7C95DBA76}"/>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EBA2-49A9-8EDE-8CF7C95DBA76}"/>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EBA2-49A9-8EDE-8CF7C95DBA76}"/>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EBA2-49A9-8EDE-8CF7C95DBA76}"/>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EBA2-49A9-8EDE-8CF7C95DBA76}"/>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110418</c:v>
              </c:pt>
              <c:pt idx="1">
                <c:v>101624</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45760384"/>
        <c:axId val="245761920"/>
      </c:barChart>
      <c:catAx>
        <c:axId val="2457603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5761920"/>
        <c:crosses val="autoZero"/>
        <c:auto val="1"/>
        <c:lblAlgn val="ctr"/>
        <c:lblOffset val="100"/>
        <c:tickLblSkip val="1"/>
        <c:tickMarkSkip val="1"/>
        <c:noMultiLvlLbl val="0"/>
      </c:catAx>
      <c:valAx>
        <c:axId val="24576192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457603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8EE0-4A1B-B694-5B5C984C2B12}"/>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8EE0-4A1B-B694-5B5C984C2B12}"/>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8EE0-4A1B-B694-5B5C984C2B12}"/>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8EE0-4A1B-B694-5B5C984C2B12}"/>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8EE0-4A1B-B694-5B5C984C2B12}"/>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8EE0-4A1B-B694-5B5C984C2B12}"/>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8EE0-4A1B-B694-5B5C984C2B12}"/>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8EE0-4A1B-B694-5B5C984C2B12}"/>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8EE0-4A1B-B694-5B5C984C2B12}"/>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8EE0-4A1B-B694-5B5C984C2B12}"/>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8EE0-4A1B-B694-5B5C984C2B12}"/>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8EE0-4A1B-B694-5B5C984C2B12}"/>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8EE0-4A1B-B694-5B5C984C2B12}"/>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8EE0-4A1B-B694-5B5C984C2B12}"/>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8EE0-4A1B-B694-5B5C984C2B12}"/>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8EE0-4A1B-B694-5B5C984C2B12}"/>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8EE0-4A1B-B694-5B5C984C2B12}"/>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8EE0-4A1B-B694-5B5C984C2B12}"/>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8EE0-4A1B-B694-5B5C984C2B12}"/>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68720</c:v>
              </c:pt>
              <c:pt idx="1">
                <c:v>3689</c:v>
              </c:pt>
              <c:pt idx="2">
                <c:v>3420</c:v>
              </c:pt>
              <c:pt idx="3">
                <c:v>12738</c:v>
              </c:pt>
              <c:pt idx="4">
                <c:v>9962</c:v>
              </c:pt>
              <c:pt idx="5">
                <c:v>11117</c:v>
              </c:pt>
              <c:pt idx="6">
                <c:v>12420</c:v>
              </c:pt>
              <c:pt idx="7">
                <c:v>13632</c:v>
              </c:pt>
              <c:pt idx="8">
                <c:v>15210</c:v>
              </c:pt>
              <c:pt idx="9">
                <c:v>16687</c:v>
              </c:pt>
              <c:pt idx="10">
                <c:v>19424</c:v>
              </c:pt>
              <c:pt idx="11">
                <c:v>17975</c:v>
              </c:pt>
              <c:pt idx="12">
                <c:v>7048</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46632832"/>
        <c:axId val="246634368"/>
      </c:barChart>
      <c:catAx>
        <c:axId val="2466328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6634368"/>
        <c:crosses val="autoZero"/>
        <c:auto val="1"/>
        <c:lblAlgn val="ctr"/>
        <c:lblOffset val="100"/>
        <c:tickLblSkip val="1"/>
        <c:tickMarkSkip val="1"/>
        <c:noMultiLvlLbl val="0"/>
      </c:catAx>
      <c:valAx>
        <c:axId val="24663436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328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4498</c:v>
                </c:pt>
                <c:pt idx="1">
                  <c:v>1641</c:v>
                </c:pt>
                <c:pt idx="2">
                  <c:v>3191</c:v>
                </c:pt>
                <c:pt idx="3">
                  <c:v>1072</c:v>
                </c:pt>
                <c:pt idx="4">
                  <c:v>1591</c:v>
                </c:pt>
                <c:pt idx="5">
                  <c:v>3524</c:v>
                </c:pt>
                <c:pt idx="6">
                  <c:v>1166</c:v>
                </c:pt>
                <c:pt idx="7">
                  <c:v>3602</c:v>
                </c:pt>
                <c:pt idx="8">
                  <c:v>1307</c:v>
                </c:pt>
                <c:pt idx="9">
                  <c:v>2272</c:v>
                </c:pt>
                <c:pt idx="10">
                  <c:v>20359</c:v>
                </c:pt>
                <c:pt idx="11">
                  <c:v>1084</c:v>
                </c:pt>
                <c:pt idx="12">
                  <c:v>27224</c:v>
                </c:pt>
                <c:pt idx="13">
                  <c:v>2506</c:v>
                </c:pt>
                <c:pt idx="14">
                  <c:v>9453</c:v>
                </c:pt>
                <c:pt idx="15">
                  <c:v>1191</c:v>
                </c:pt>
                <c:pt idx="16">
                  <c:v>2814</c:v>
                </c:pt>
                <c:pt idx="17">
                  <c:v>3353</c:v>
                </c:pt>
                <c:pt idx="18">
                  <c:v>5002</c:v>
                </c:pt>
                <c:pt idx="19">
                  <c:v>2929</c:v>
                </c:pt>
                <c:pt idx="20">
                  <c:v>27</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46681600"/>
        <c:axId val="246683136"/>
      </c:barChart>
      <c:catAx>
        <c:axId val="24668160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46683136"/>
        <c:crosses val="autoZero"/>
        <c:auto val="1"/>
        <c:lblAlgn val="ctr"/>
        <c:lblOffset val="100"/>
        <c:tickLblSkip val="1"/>
        <c:tickMarkSkip val="1"/>
        <c:noMultiLvlLbl val="0"/>
      </c:catAx>
      <c:valAx>
        <c:axId val="24668313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816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258.55404269513002</c:v>
                </c:pt>
                <c:pt idx="1">
                  <c:v>344.16704878048802</c:v>
                </c:pt>
                <c:pt idx="2">
                  <c:v>252.948678593848</c:v>
                </c:pt>
                <c:pt idx="3">
                  <c:v>276.36850746268698</c:v>
                </c:pt>
                <c:pt idx="4">
                  <c:v>273.82991818753902</c:v>
                </c:pt>
                <c:pt idx="5">
                  <c:v>233.399207611474</c:v>
                </c:pt>
                <c:pt idx="6">
                  <c:v>304.887587982833</c:v>
                </c:pt>
                <c:pt idx="7">
                  <c:v>271.93322410441499</c:v>
                </c:pt>
                <c:pt idx="8">
                  <c:v>269.359234303216</c:v>
                </c:pt>
                <c:pt idx="9">
                  <c:v>247.55021576398099</c:v>
                </c:pt>
                <c:pt idx="10">
                  <c:v>269.009553917956</c:v>
                </c:pt>
                <c:pt idx="11">
                  <c:v>331.85235239852398</c:v>
                </c:pt>
                <c:pt idx="12">
                  <c:v>243.222322274882</c:v>
                </c:pt>
                <c:pt idx="13">
                  <c:v>275.59092976855499</c:v>
                </c:pt>
                <c:pt idx="14">
                  <c:v>281.13546301195902</c:v>
                </c:pt>
                <c:pt idx="15">
                  <c:v>237.845516372796</c:v>
                </c:pt>
                <c:pt idx="16">
                  <c:v>245.96558478492699</c:v>
                </c:pt>
                <c:pt idx="17">
                  <c:v>264.85889651058801</c:v>
                </c:pt>
                <c:pt idx="18">
                  <c:v>273.38663767755901</c:v>
                </c:pt>
                <c:pt idx="19">
                  <c:v>247.45961298851799</c:v>
                </c:pt>
                <c:pt idx="20">
                  <c:v>244.157692307692</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261.58131569979599</c:v>
                </c:pt>
                <c:pt idx="1">
                  <c:v>261.58131569979599</c:v>
                </c:pt>
                <c:pt idx="2">
                  <c:v>261.58131569979599</c:v>
                </c:pt>
                <c:pt idx="3">
                  <c:v>261.58131569979599</c:v>
                </c:pt>
                <c:pt idx="4">
                  <c:v>261.58131569979599</c:v>
                </c:pt>
                <c:pt idx="5">
                  <c:v>261.58131569979599</c:v>
                </c:pt>
                <c:pt idx="6">
                  <c:v>261.58131569979599</c:v>
                </c:pt>
                <c:pt idx="7">
                  <c:v>261.58131569979599</c:v>
                </c:pt>
                <c:pt idx="8">
                  <c:v>261.58131569979599</c:v>
                </c:pt>
                <c:pt idx="9">
                  <c:v>261.58131569979599</c:v>
                </c:pt>
                <c:pt idx="10">
                  <c:v>261.58131569979599</c:v>
                </c:pt>
                <c:pt idx="11">
                  <c:v>261.58131569979599</c:v>
                </c:pt>
                <c:pt idx="12">
                  <c:v>261.58131569979599</c:v>
                </c:pt>
                <c:pt idx="13">
                  <c:v>261.58131569979599</c:v>
                </c:pt>
                <c:pt idx="14">
                  <c:v>261.58131569979599</c:v>
                </c:pt>
                <c:pt idx="15">
                  <c:v>261.58131569979599</c:v>
                </c:pt>
                <c:pt idx="16">
                  <c:v>261.58131569979599</c:v>
                </c:pt>
                <c:pt idx="17">
                  <c:v>261.58131569979599</c:v>
                </c:pt>
                <c:pt idx="18">
                  <c:v>261.58131569979599</c:v>
                </c:pt>
                <c:pt idx="19">
                  <c:v>261.58131569979599</c:v>
                </c:pt>
                <c:pt idx="20">
                  <c:v>261.58131569979599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46731136"/>
        <c:axId val="246732672"/>
      </c:lineChart>
      <c:catAx>
        <c:axId val="246731136"/>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246732672"/>
        <c:crosses val="autoZero"/>
        <c:auto val="1"/>
        <c:lblAlgn val="ctr"/>
        <c:lblOffset val="100"/>
        <c:tickLblSkip val="1"/>
        <c:tickMarkSkip val="1"/>
        <c:noMultiLvlLbl val="0"/>
      </c:catAx>
      <c:valAx>
        <c:axId val="246732672"/>
        <c:scaling>
          <c:orientation val="minMax"/>
          <c:min val="82"/>
        </c:scaling>
        <c:delete val="0"/>
        <c:axPos val="l"/>
        <c:numFmt formatCode="0.0" sourceLinked="1"/>
        <c:majorTickMark val="out"/>
        <c:minorTickMark val="none"/>
        <c:tickLblPos val="none"/>
        <c:spPr>
          <a:ln w="9525">
            <a:noFill/>
          </a:ln>
        </c:spPr>
        <c:crossAx val="2467311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11399</c:v>
              </c:pt>
              <c:pt idx="1">
                <c:v>2297</c:v>
              </c:pt>
              <c:pt idx="2">
                <c:v>11687</c:v>
              </c:pt>
              <c:pt idx="3">
                <c:v>3451</c:v>
              </c:pt>
              <c:pt idx="4">
                <c:v>3460</c:v>
              </c:pt>
              <c:pt idx="5">
                <c:v>6811</c:v>
              </c:pt>
              <c:pt idx="6">
                <c:v>2038</c:v>
              </c:pt>
              <c:pt idx="7">
                <c:v>6751</c:v>
              </c:pt>
              <c:pt idx="8">
                <c:v>3895</c:v>
              </c:pt>
              <c:pt idx="9">
                <c:v>7682</c:v>
              </c:pt>
              <c:pt idx="10">
                <c:v>19790</c:v>
              </c:pt>
              <c:pt idx="11">
                <c:v>2276</c:v>
              </c:pt>
              <c:pt idx="12">
                <c:v>29003</c:v>
              </c:pt>
              <c:pt idx="13">
                <c:v>7950</c:v>
              </c:pt>
              <c:pt idx="14">
                <c:v>11104</c:v>
              </c:pt>
              <c:pt idx="15">
                <c:v>4724</c:v>
              </c:pt>
              <c:pt idx="16">
                <c:v>6029</c:v>
              </c:pt>
              <c:pt idx="17">
                <c:v>9921</c:v>
              </c:pt>
              <c:pt idx="18">
                <c:v>3618</c:v>
              </c:pt>
              <c:pt idx="19">
                <c:v>2813</c:v>
              </c:pt>
              <c:pt idx="20">
                <c:v>24</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49737472"/>
        <c:axId val="149739008"/>
      </c:barChart>
      <c:catAx>
        <c:axId val="14973747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49739008"/>
        <c:crosses val="autoZero"/>
        <c:auto val="1"/>
        <c:lblAlgn val="ctr"/>
        <c:lblOffset val="100"/>
        <c:noMultiLvlLbl val="0"/>
      </c:catAx>
      <c:valAx>
        <c:axId val="149739008"/>
        <c:scaling>
          <c:orientation val="minMax"/>
          <c:max val="35000"/>
          <c:min val="0"/>
        </c:scaling>
        <c:delete val="1"/>
        <c:axPos val="l"/>
        <c:numFmt formatCode="General" sourceLinked="1"/>
        <c:majorTickMark val="out"/>
        <c:minorTickMark val="none"/>
        <c:tickLblPos val="none"/>
        <c:crossAx val="14973747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(set. 2021 /set. 2020)"</c:f>
          <c:strCache>
            <c:ptCount val="1"/>
            <c:pt idx="0">
              <c:v>Variação Homóloga % (set. 2021 /set.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-1.7581659915539061</c:v>
              </c:pt>
              <c:pt idx="1">
                <c:v>-4.3315285297792609</c:v>
              </c:pt>
              <c:pt idx="2">
                <c:v>-2.9318936877076429</c:v>
              </c:pt>
              <c:pt idx="3">
                <c:v>-1.568739304050204</c:v>
              </c:pt>
              <c:pt idx="4">
                <c:v>-4.1816671282193347</c:v>
              </c:pt>
              <c:pt idx="5">
                <c:v>-4.8211291224147583</c:v>
              </c:pt>
              <c:pt idx="6">
                <c:v>-5.8660508083140828</c:v>
              </c:pt>
              <c:pt idx="7">
                <c:v>2.9634019854785087E-2</c:v>
              </c:pt>
              <c:pt idx="8">
                <c:v>-3.9220522940305869</c:v>
              </c:pt>
              <c:pt idx="9">
                <c:v>-1.9152196118488285</c:v>
              </c:pt>
              <c:pt idx="10">
                <c:v>-8.93613105098472</c:v>
              </c:pt>
              <c:pt idx="11">
                <c:v>-4.9289891395154601</c:v>
              </c:pt>
              <c:pt idx="12">
                <c:v>-0.82070922955921333</c:v>
              </c:pt>
              <c:pt idx="13">
                <c:v>-2.8948332722608994</c:v>
              </c:pt>
              <c:pt idx="14">
                <c:v>-1.8387553041018356</c:v>
              </c:pt>
              <c:pt idx="15">
                <c:v>-4.4111695669769357</c:v>
              </c:pt>
              <c:pt idx="16">
                <c:v>-2.9927594529364443</c:v>
              </c:pt>
              <c:pt idx="17">
                <c:v>-4.0615027560197303</c:v>
              </c:pt>
              <c:pt idx="18">
                <c:v>-0.74074074074074181</c:v>
              </c:pt>
              <c:pt idx="19">
                <c:v>-5.1264755480607054</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49755776"/>
        <c:axId val="149757312"/>
      </c:barChart>
      <c:catAx>
        <c:axId val="149755776"/>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7312"/>
        <c:crosses val="autoZero"/>
        <c:auto val="1"/>
        <c:lblAlgn val="ctr"/>
        <c:lblOffset val="100"/>
        <c:noMultiLvlLbl val="0"/>
      </c:catAx>
      <c:valAx>
        <c:axId val="149757312"/>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5776"/>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268660</c:v>
              </c:pt>
              <c:pt idx="1">
                <c:v>57133</c:v>
              </c:pt>
              <c:pt idx="2">
                <c:v>324890</c:v>
              </c:pt>
              <c:pt idx="3">
                <c:v>29997</c:v>
              </c:pt>
              <c:pt idx="4">
                <c:v>54207</c:v>
              </c:pt>
              <c:pt idx="5">
                <c:v>135451</c:v>
              </c:pt>
              <c:pt idx="6">
                <c:v>52244</c:v>
              </c:pt>
              <c:pt idx="7">
                <c:v>182626</c:v>
              </c:pt>
              <c:pt idx="8">
                <c:v>39556</c:v>
              </c:pt>
              <c:pt idx="9">
                <c:v>170722</c:v>
              </c:pt>
              <c:pt idx="10">
                <c:v>871459</c:v>
              </c:pt>
              <c:pt idx="11">
                <c:v>32240</c:v>
              </c:pt>
              <c:pt idx="12">
                <c:v>657692</c:v>
              </c:pt>
              <c:pt idx="13">
                <c:v>145378</c:v>
              </c:pt>
              <c:pt idx="14">
                <c:v>305333</c:v>
              </c:pt>
              <c:pt idx="15">
                <c:v>73035</c:v>
              </c:pt>
              <c:pt idx="16">
                <c:v>47366</c:v>
              </c:pt>
              <c:pt idx="17">
                <c:v>105669</c:v>
              </c:pt>
              <c:pt idx="18">
                <c:v>79314</c:v>
              </c:pt>
              <c:pt idx="19">
                <c:v>77221</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20459</c:v>
              </c:pt>
              <c:pt idx="1">
                <c:v>4463</c:v>
              </c:pt>
              <c:pt idx="2">
                <c:v>24917</c:v>
              </c:pt>
              <c:pt idx="3">
                <c:v>5423</c:v>
              </c:pt>
              <c:pt idx="4">
                <c:v>5078</c:v>
              </c:pt>
              <c:pt idx="5">
                <c:v>12340</c:v>
              </c:pt>
              <c:pt idx="6">
                <c:v>4209</c:v>
              </c:pt>
              <c:pt idx="7">
                <c:v>18574</c:v>
              </c:pt>
              <c:pt idx="8">
                <c:v>4865</c:v>
              </c:pt>
              <c:pt idx="9">
                <c:v>13362</c:v>
              </c:pt>
              <c:pt idx="10">
                <c:v>67385</c:v>
              </c:pt>
              <c:pt idx="11">
                <c:v>2941</c:v>
              </c:pt>
              <c:pt idx="12">
                <c:v>48425</c:v>
              </c:pt>
              <c:pt idx="13">
                <c:v>10517</c:v>
              </c:pt>
              <c:pt idx="14">
                <c:v>21916</c:v>
              </c:pt>
              <c:pt idx="15">
                <c:v>9196</c:v>
              </c:pt>
              <c:pt idx="16">
                <c:v>7687</c:v>
              </c:pt>
              <c:pt idx="17">
                <c:v>11176</c:v>
              </c:pt>
              <c:pt idx="18">
                <c:v>10635</c:v>
              </c:pt>
              <c:pt idx="19">
                <c:v>6663</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246935936"/>
        <c:axId val="246937472"/>
      </c:barChart>
      <c:catAx>
        <c:axId val="246935936"/>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246937472"/>
        <c:crosses val="autoZero"/>
        <c:auto val="1"/>
        <c:lblAlgn val="ctr"/>
        <c:lblOffset val="100"/>
        <c:noMultiLvlLbl val="0"/>
      </c:catAx>
      <c:valAx>
        <c:axId val="246937472"/>
        <c:scaling>
          <c:orientation val="minMax"/>
        </c:scaling>
        <c:delete val="0"/>
        <c:axPos val="l"/>
        <c:numFmt formatCode="General" sourceLinked="1"/>
        <c:majorTickMark val="out"/>
        <c:minorTickMark val="none"/>
        <c:tickLblPos val="nextTo"/>
        <c:crossAx val="246935936"/>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2020-06</c:v>
              </c:pt>
              <c:pt idx="1">
                <c:v>2020-07</c:v>
              </c:pt>
              <c:pt idx="2">
                <c:v>2020-08</c:v>
              </c:pt>
              <c:pt idx="3">
                <c:v>2020-09</c:v>
              </c:pt>
              <c:pt idx="4">
                <c:v>2020-10</c:v>
              </c:pt>
              <c:pt idx="5">
                <c:v>2020-11</c:v>
              </c:pt>
              <c:pt idx="6">
                <c:v>2020-12</c:v>
              </c:pt>
              <c:pt idx="7">
                <c:v>2021-01</c:v>
              </c:pt>
              <c:pt idx="8">
                <c:v>2021-02</c:v>
              </c:pt>
              <c:pt idx="9">
                <c:v>2021-03</c:v>
              </c:pt>
              <c:pt idx="10">
                <c:v>2021-04</c:v>
              </c:pt>
              <c:pt idx="11">
                <c:v>2021-05</c:v>
              </c:pt>
              <c:pt idx="12">
                <c:v>2021-06</c:v>
              </c:pt>
              <c:pt idx="13">
                <c:v>2021-07</c:v>
              </c:pt>
              <c:pt idx="14">
                <c:v>2021-08</c:v>
              </c:pt>
            </c:strLit>
          </c:cat>
          <c:val>
            <c:numLit>
              <c:formatCode>General</c:formatCode>
              <c:ptCount val="15"/>
              <c:pt idx="0">
                <c:v>5078.6550630000002</c:v>
              </c:pt>
              <c:pt idx="1">
                <c:v>4740.5489715900003</c:v>
              </c:pt>
              <c:pt idx="2">
                <c:v>4359.1030642400001</c:v>
              </c:pt>
              <c:pt idx="3">
                <c:v>4134.6176753999998</c:v>
              </c:pt>
              <c:pt idx="4">
                <c:v>4174.8343560499998</c:v>
              </c:pt>
              <c:pt idx="5">
                <c:v>5998.5545849499995</c:v>
              </c:pt>
              <c:pt idx="6">
                <c:v>5074.5497500699994</c:v>
              </c:pt>
              <c:pt idx="7">
                <c:v>4221.7480842800005</c:v>
              </c:pt>
              <c:pt idx="8">
                <c:v>4213.9173864000004</c:v>
              </c:pt>
              <c:pt idx="9">
                <c:v>4304.8133498100005</c:v>
              </c:pt>
              <c:pt idx="10">
                <c:v>4350.2183811200002</c:v>
              </c:pt>
              <c:pt idx="11">
                <c:v>4476.3745528599993</c:v>
              </c:pt>
              <c:pt idx="12">
                <c:v>5592.4982320899999</c:v>
              </c:pt>
              <c:pt idx="13">
                <c:v>5100.0182426899992</c:v>
              </c:pt>
              <c:pt idx="14">
                <c:v>4612.3285028400005</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2020-06</c:v>
              </c:pt>
              <c:pt idx="1">
                <c:v>2020-07</c:v>
              </c:pt>
              <c:pt idx="2">
                <c:v>2020-08</c:v>
              </c:pt>
              <c:pt idx="3">
                <c:v>2020-09</c:v>
              </c:pt>
              <c:pt idx="4">
                <c:v>2020-10</c:v>
              </c:pt>
              <c:pt idx="5">
                <c:v>2020-11</c:v>
              </c:pt>
              <c:pt idx="6">
                <c:v>2020-12</c:v>
              </c:pt>
              <c:pt idx="7">
                <c:v>2021-01</c:v>
              </c:pt>
              <c:pt idx="8">
                <c:v>2021-02</c:v>
              </c:pt>
              <c:pt idx="9">
                <c:v>2021-03</c:v>
              </c:pt>
              <c:pt idx="10">
                <c:v>2021-04</c:v>
              </c:pt>
              <c:pt idx="11">
                <c:v>2021-05</c:v>
              </c:pt>
              <c:pt idx="12">
                <c:v>2021-06</c:v>
              </c:pt>
              <c:pt idx="13">
                <c:v>2021-07</c:v>
              </c:pt>
              <c:pt idx="14">
                <c:v>2021-08</c:v>
              </c:pt>
            </c:strLit>
          </c:cat>
          <c:val>
            <c:numLit>
              <c:formatCode>General</c:formatCode>
              <c:ptCount val="15"/>
              <c:pt idx="0">
                <c:v>1602.25602689993</c:v>
              </c:pt>
              <c:pt idx="1">
                <c:v>1532.25068774244</c:v>
              </c:pt>
              <c:pt idx="2">
                <c:v>1477.7221569328499</c:v>
              </c:pt>
              <c:pt idx="3">
                <c:v>1402.3377419646399</c:v>
              </c:pt>
              <c:pt idx="4">
                <c:v>1417.4116744647199</c:v>
              </c:pt>
              <c:pt idx="5">
                <c:v>2033.01268791743</c:v>
              </c:pt>
              <c:pt idx="6">
                <c:v>1723.1183507621602</c:v>
              </c:pt>
              <c:pt idx="7">
                <c:v>1408.4195687275601</c:v>
              </c:pt>
              <c:pt idx="8">
                <c:v>1375.1410601402699</c:v>
              </c:pt>
              <c:pt idx="9">
                <c:v>1414.6531189726802</c:v>
              </c:pt>
              <c:pt idx="10">
                <c:v>1455.40468529129</c:v>
              </c:pt>
              <c:pt idx="11">
                <c:v>1518.3685733934801</c:v>
              </c:pt>
              <c:pt idx="12">
                <c:v>1899.3294794236099</c:v>
              </c:pt>
              <c:pt idx="13">
                <c:v>1729.6413776904699</c:v>
              </c:pt>
              <c:pt idx="14">
                <c:v>1566.0000921021199</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586368"/>
        <c:axId val="246596352"/>
      </c:areaChart>
      <c:catAx>
        <c:axId val="246586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96352"/>
        <c:crosses val="autoZero"/>
        <c:auto val="1"/>
        <c:lblAlgn val="ctr"/>
        <c:lblOffset val="100"/>
        <c:noMultiLvlLbl val="0"/>
      </c:catAx>
      <c:valAx>
        <c:axId val="246596352"/>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86368"/>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2020-06</c:v>
              </c:pt>
              <c:pt idx="1">
                <c:v>2020-07</c:v>
              </c:pt>
              <c:pt idx="2">
                <c:v>2020-08</c:v>
              </c:pt>
              <c:pt idx="3">
                <c:v>2020-09</c:v>
              </c:pt>
              <c:pt idx="4">
                <c:v>2020-10</c:v>
              </c:pt>
              <c:pt idx="5">
                <c:v>2020-11</c:v>
              </c:pt>
              <c:pt idx="6">
                <c:v>2020-12</c:v>
              </c:pt>
              <c:pt idx="7">
                <c:v>2021-01</c:v>
              </c:pt>
              <c:pt idx="8">
                <c:v>2021-02</c:v>
              </c:pt>
              <c:pt idx="9">
                <c:v>2021-03</c:v>
              </c:pt>
              <c:pt idx="10">
                <c:v>2021-04</c:v>
              </c:pt>
              <c:pt idx="11">
                <c:v>2021-05</c:v>
              </c:pt>
              <c:pt idx="12">
                <c:v>2021-06</c:v>
              </c:pt>
              <c:pt idx="13">
                <c:v>2021-07</c:v>
              </c:pt>
              <c:pt idx="14">
                <c:v>2021-08</c:v>
              </c:pt>
            </c:strLit>
          </c:cat>
          <c:val>
            <c:numLit>
              <c:formatCode>General</c:formatCode>
              <c:ptCount val="15"/>
              <c:pt idx="0">
                <c:v>931.71148310004435</c:v>
              </c:pt>
              <c:pt idx="1">
                <c:v>938.10914310596036</c:v>
              </c:pt>
              <c:pt idx="2">
                <c:v>944.72337520472843</c:v>
              </c:pt>
              <c:pt idx="3">
                <c:v>937.64540187894136</c:v>
              </c:pt>
              <c:pt idx="4">
                <c:v>937.94672873864499</c:v>
              </c:pt>
              <c:pt idx="5">
                <c:v>936.21726629131604</c:v>
              </c:pt>
              <c:pt idx="6">
                <c:v>947.83472061091948</c:v>
              </c:pt>
              <c:pt idx="7">
                <c:v>947.42400692702176</c:v>
              </c:pt>
              <c:pt idx="8">
                <c:v>969.57816728047669</c:v>
              </c:pt>
              <c:pt idx="9">
                <c:v>975.14603949786624</c:v>
              </c:pt>
              <c:pt idx="10">
                <c:v>973.71884278708455</c:v>
              </c:pt>
              <c:pt idx="11">
                <c:v>969.6686004021185</c:v>
              </c:pt>
              <c:pt idx="12">
                <c:v>968.65525347201537</c:v>
              </c:pt>
              <c:pt idx="13">
                <c:v>965.16571677484808</c:v>
              </c:pt>
              <c:pt idx="14">
                <c:v>971.24720162486119</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2020-06</c:v>
              </c:pt>
              <c:pt idx="1">
                <c:v>2020-07</c:v>
              </c:pt>
              <c:pt idx="2">
                <c:v>2020-08</c:v>
              </c:pt>
              <c:pt idx="3">
                <c:v>2020-09</c:v>
              </c:pt>
              <c:pt idx="4">
                <c:v>2020-10</c:v>
              </c:pt>
              <c:pt idx="5">
                <c:v>2020-11</c:v>
              </c:pt>
              <c:pt idx="6">
                <c:v>2020-12</c:v>
              </c:pt>
              <c:pt idx="7">
                <c:v>2021-01</c:v>
              </c:pt>
              <c:pt idx="8">
                <c:v>2021-02</c:v>
              </c:pt>
              <c:pt idx="9">
                <c:v>2021-03</c:v>
              </c:pt>
              <c:pt idx="10">
                <c:v>2021-04</c:v>
              </c:pt>
              <c:pt idx="11">
                <c:v>2021-05</c:v>
              </c:pt>
              <c:pt idx="12">
                <c:v>2021-06</c:v>
              </c:pt>
              <c:pt idx="13">
                <c:v>2021-07</c:v>
              </c:pt>
              <c:pt idx="14">
                <c:v>2021-08</c:v>
              </c:pt>
            </c:strLit>
          </c:cat>
          <c:val>
            <c:numLit>
              <c:formatCode>General</c:formatCode>
              <c:ptCount val="15"/>
              <c:pt idx="0">
                <c:v>291.38870295854895</c:v>
              </c:pt>
              <c:pt idx="1">
                <c:v>302.97463106307828</c:v>
              </c:pt>
              <c:pt idx="2">
                <c:v>320.00309162735084</c:v>
              </c:pt>
              <c:pt idx="3">
                <c:v>317.84983639378027</c:v>
              </c:pt>
              <c:pt idx="4">
                <c:v>318.2409551544759</c:v>
              </c:pt>
              <c:pt idx="5">
                <c:v>317.36004681615009</c:v>
              </c:pt>
              <c:pt idx="6">
                <c:v>321.62997370955804</c:v>
              </c:pt>
              <c:pt idx="7">
                <c:v>315.86098148673386</c:v>
              </c:pt>
              <c:pt idx="8">
                <c:v>315.32075250179309</c:v>
              </c:pt>
              <c:pt idx="9">
                <c:v>319.15395080557499</c:v>
              </c:pt>
              <c:pt idx="10">
                <c:v>325.24981166073201</c:v>
              </c:pt>
              <c:pt idx="11">
                <c:v>328.5693608088722</c:v>
              </c:pt>
              <c:pt idx="12">
                <c:v>328.61560721434194</c:v>
              </c:pt>
              <c:pt idx="13">
                <c:v>327.09990326295514</c:v>
              </c:pt>
              <c:pt idx="14">
                <c:v>329.54759549776787</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315264"/>
        <c:axId val="246325248"/>
      </c:areaChart>
      <c:catAx>
        <c:axId val="246315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25248"/>
        <c:crosses val="autoZero"/>
        <c:auto val="1"/>
        <c:lblAlgn val="ctr"/>
        <c:lblOffset val="100"/>
        <c:noMultiLvlLbl val="0"/>
      </c:catAx>
      <c:valAx>
        <c:axId val="246325248"/>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15264"/>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232026</c:v>
              </c:pt>
              <c:pt idx="1">
                <c:v>48509</c:v>
              </c:pt>
              <c:pt idx="2">
                <c:v>294908</c:v>
              </c:pt>
              <c:pt idx="3">
                <c:v>24559</c:v>
              </c:pt>
              <c:pt idx="4">
                <c:v>45182</c:v>
              </c:pt>
              <c:pt idx="5">
                <c:v>115308</c:v>
              </c:pt>
              <c:pt idx="6">
                <c:v>43965</c:v>
              </c:pt>
              <c:pt idx="7">
                <c:v>154850</c:v>
              </c:pt>
              <c:pt idx="8">
                <c:v>32787</c:v>
              </c:pt>
              <c:pt idx="9">
                <c:v>152901</c:v>
              </c:pt>
              <c:pt idx="10">
                <c:v>1313835</c:v>
              </c:pt>
              <c:pt idx="11">
                <c:v>28355</c:v>
              </c:pt>
              <c:pt idx="12">
                <c:v>666669</c:v>
              </c:pt>
              <c:pt idx="13">
                <c:v>111850</c:v>
              </c:pt>
              <c:pt idx="14">
                <c:v>185978</c:v>
              </c:pt>
              <c:pt idx="15">
                <c:v>65199</c:v>
              </c:pt>
              <c:pt idx="16">
                <c:v>40998</c:v>
              </c:pt>
              <c:pt idx="17">
                <c:v>90694</c:v>
              </c:pt>
              <c:pt idx="18">
                <c:v>72069</c:v>
              </c:pt>
              <c:pt idx="19">
                <c:v>72732</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247533952"/>
        <c:axId val="247535488"/>
      </c:barChart>
      <c:catAx>
        <c:axId val="247533952"/>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247535488"/>
        <c:crosses val="autoZero"/>
        <c:auto val="1"/>
        <c:lblAlgn val="ctr"/>
        <c:lblOffset val="100"/>
        <c:noMultiLvlLbl val="0"/>
      </c:catAx>
      <c:valAx>
        <c:axId val="247535488"/>
        <c:scaling>
          <c:orientation val="minMax"/>
        </c:scaling>
        <c:delete val="0"/>
        <c:axPos val="l"/>
        <c:numFmt formatCode="General" sourceLinked="1"/>
        <c:majorTickMark val="out"/>
        <c:minorTickMark val="none"/>
        <c:tickLblPos val="nextTo"/>
        <c:crossAx val="247533952"/>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 </c:v>
                  </c:pt>
                  <c:pt idx="1">
                    <c:v>2020</c:v>
                  </c:pt>
                  <c:pt idx="2">
                    <c:v> </c:v>
                  </c:pt>
                  <c:pt idx="3">
                    <c:v> </c:v>
                  </c:pt>
                  <c:pt idx="4">
                    <c:v> </c:v>
                  </c:pt>
                  <c:pt idx="5">
                    <c:v> </c:v>
                  </c:pt>
                  <c:pt idx="6">
                    <c:v> </c:v>
                  </c:pt>
                  <c:pt idx="7">
                    <c:v> </c:v>
                  </c:pt>
                  <c:pt idx="8">
                    <c:v>2021</c:v>
                  </c:pt>
                  <c:pt idx="9">
                    <c:v> </c:v>
                  </c:pt>
                  <c:pt idx="10">
                    <c:v> </c:v>
                  </c:pt>
                  <c:pt idx="11">
                    <c:v> </c:v>
                  </c:pt>
                  <c:pt idx="12">
                    <c:v> </c:v>
                  </c:pt>
                </c:lvl>
              </c:multiLvlStrCache>
            </c:multiLvlStrRef>
          </c:cat>
          <c:val>
            <c:numRef>
              <c:f>'9lay_off'!$E$15:$Q$15</c:f>
              <c:numCache>
                <c:formatCode>#,##0</c:formatCode>
                <c:ptCount val="13"/>
                <c:pt idx="0">
                  <c:v>7816</c:v>
                </c:pt>
                <c:pt idx="1">
                  <c:v>7677</c:v>
                </c:pt>
                <c:pt idx="2">
                  <c:v>5569</c:v>
                </c:pt>
                <c:pt idx="3">
                  <c:v>5687</c:v>
                </c:pt>
                <c:pt idx="4">
                  <c:v>4686</c:v>
                </c:pt>
                <c:pt idx="5">
                  <c:v>8888</c:v>
                </c:pt>
                <c:pt idx="6">
                  <c:v>9552</c:v>
                </c:pt>
                <c:pt idx="7">
                  <c:v>9137</c:v>
                </c:pt>
                <c:pt idx="8">
                  <c:v>6629</c:v>
                </c:pt>
                <c:pt idx="9">
                  <c:v>8129</c:v>
                </c:pt>
                <c:pt idx="10">
                  <c:v>13193</c:v>
                </c:pt>
                <c:pt idx="11">
                  <c:v>4765</c:v>
                </c:pt>
                <c:pt idx="12">
                  <c:v>11203</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48834944"/>
        <c:axId val="148861312"/>
      </c:barChart>
      <c:catAx>
        <c:axId val="1488349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861312"/>
        <c:crosses val="autoZero"/>
        <c:auto val="1"/>
        <c:lblAlgn val="ctr"/>
        <c:lblOffset val="100"/>
        <c:tickLblSkip val="1"/>
        <c:tickMarkSkip val="1"/>
        <c:noMultiLvlLbl val="0"/>
      </c:catAx>
      <c:valAx>
        <c:axId val="148861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34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pt idx="223">
                <c:v>24.86981828446368</c:v>
              </c:pt>
              <c:pt idx="224">
                <c:v>21.037949224288017</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pt idx="223">
                <c:v>-13.825269080677401</c:v>
              </c:pt>
              <c:pt idx="224">
                <c:v>-12.917197355836583</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246507008"/>
        <c:axId val="246508544"/>
      </c:lineChart>
      <c:catAx>
        <c:axId val="2465070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508544"/>
        <c:crosses val="autoZero"/>
        <c:auto val="1"/>
        <c:lblAlgn val="ctr"/>
        <c:lblOffset val="100"/>
        <c:tickLblSkip val="6"/>
        <c:tickMarkSkip val="1"/>
        <c:noMultiLvlLbl val="0"/>
      </c:catAx>
      <c:valAx>
        <c:axId val="24650854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50700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-0.85426281464641429</c:v>
              </c:pt>
              <c:pt idx="1">
                <c:v>-0.86908892653261849</c:v>
              </c:pt>
              <c:pt idx="2">
                <c:v>-1.2725384472028609</c:v>
              </c:pt>
              <c:pt idx="3">
                <c:v>-1.439480500360496</c:v>
              </c:pt>
              <c:pt idx="4">
                <c:v>-1.7085039517913809</c:v>
              </c:pt>
              <c:pt idx="5">
                <c:v>-1.4470308434875276</c:v>
              </c:pt>
              <c:pt idx="6">
                <c:v>-1.1066337468021203</c:v>
              </c:pt>
              <c:pt idx="7">
                <c:v>-0.63208987689101115</c:v>
              </c:pt>
              <c:pt idx="8">
                <c:v>-0.40149299365497793</c:v>
              </c:pt>
              <c:pt idx="9">
                <c:v>-0.11383941530804051</c:v>
              </c:pt>
              <c:pt idx="10">
                <c:v>6.2756309279976386E-2</c:v>
              </c:pt>
              <c:pt idx="11">
                <c:v>0.26768845135398506</c:v>
              </c:pt>
              <c:pt idx="12">
                <c:v>0.32863480101612225</c:v>
              </c:pt>
              <c:pt idx="13">
                <c:v>0.16659819323051553</c:v>
              </c:pt>
              <c:pt idx="14">
                <c:v>3.9653426116900876E-2</c:v>
              </c:pt>
              <c:pt idx="15">
                <c:v>0.16457952776258652</c:v>
              </c:pt>
              <c:pt idx="16">
                <c:v>0.70127676880544043</c:v>
              </c:pt>
              <c:pt idx="17">
                <c:v>1.1055422505300092</c:v>
              </c:pt>
              <c:pt idx="18">
                <c:v>1.323377863995379</c:v>
              </c:pt>
              <c:pt idx="19">
                <c:v>1.3238974280217064</c:v>
              </c:pt>
              <c:pt idx="20">
                <c:v>1.1915549591873364</c:v>
              </c:pt>
              <c:pt idx="21">
                <c:v>0.93425179769305799</c:v>
              </c:pt>
              <c:pt idx="22">
                <c:v>0.67472641243262599</c:v>
              </c:pt>
              <c:pt idx="23">
                <c:v>0.53162765373819387</c:v>
              </c:pt>
              <c:pt idx="24">
                <c:v>0.53897406662340341</c:v>
              </c:pt>
              <c:pt idx="25">
                <c:v>0.54390212789236003</c:v>
              </c:pt>
              <c:pt idx="26">
                <c:v>0.62931523790324184</c:v>
              </c:pt>
              <c:pt idx="27">
                <c:v>0.58598401289791191</c:v>
              </c:pt>
              <c:pt idx="28">
                <c:v>0.4752121141629862</c:v>
              </c:pt>
              <c:pt idx="29">
                <c:v>0.34958080271415576</c:v>
              </c:pt>
              <c:pt idx="30">
                <c:v>-9.226621741121685E-2</c:v>
              </c:pt>
              <c:pt idx="31">
                <c:v>-0.31034598907902256</c:v>
              </c:pt>
              <c:pt idx="32">
                <c:v>-0.51051218965396239</c:v>
              </c:pt>
              <c:pt idx="33">
                <c:v>-0.39040538552444737</c:v>
              </c:pt>
              <c:pt idx="34">
                <c:v>-0.41970077094674008</c:v>
              </c:pt>
              <c:pt idx="35">
                <c:v>3.1721707562750757E-2</c:v>
              </c:pt>
              <c:pt idx="36">
                <c:v>0.18693714367508352</c:v>
              </c:pt>
              <c:pt idx="37">
                <c:v>0.51386014825761683</c:v>
              </c:pt>
              <c:pt idx="38">
                <c:v>6.2932721986082463E-2</c:v>
              </c:pt>
              <c:pt idx="39">
                <c:v>0.20768724033820174</c:v>
              </c:pt>
              <c:pt idx="40">
                <c:v>8.8336023060480925E-2</c:v>
              </c:pt>
              <c:pt idx="41">
                <c:v>0.73950198665350042</c:v>
              </c:pt>
              <c:pt idx="42">
                <c:v>1.0343701964303784</c:v>
              </c:pt>
              <c:pt idx="43">
                <c:v>1.2213272963736654</c:v>
              </c:pt>
              <c:pt idx="44">
                <c:v>1.0341190956378379</c:v>
              </c:pt>
              <c:pt idx="45">
                <c:v>1.1011566343326245</c:v>
              </c:pt>
              <c:pt idx="46">
                <c:v>1.2744725624116346</c:v>
              </c:pt>
              <c:pt idx="47">
                <c:v>1.1792601012005686</c:v>
              </c:pt>
              <c:pt idx="48">
                <c:v>1.0227231389890994</c:v>
              </c:pt>
              <c:pt idx="49">
                <c:v>0.99140332320259983</c:v>
              </c:pt>
              <c:pt idx="50">
                <c:v>1.1856139502540031</c:v>
              </c:pt>
              <c:pt idx="51">
                <c:v>1.305578966522599</c:v>
              </c:pt>
              <c:pt idx="52">
                <c:v>1.4381793293405858</c:v>
              </c:pt>
              <c:pt idx="53">
                <c:v>1.5611537280077352</c:v>
              </c:pt>
              <c:pt idx="54">
                <c:v>1.5328521073848642</c:v>
              </c:pt>
              <c:pt idx="55">
                <c:v>1.5212406000437209</c:v>
              </c:pt>
              <c:pt idx="56">
                <c:v>1.4600000584041892</c:v>
              </c:pt>
              <c:pt idx="57">
                <c:v>1.4662134692128297</c:v>
              </c:pt>
              <c:pt idx="58">
                <c:v>1.5334988615736143</c:v>
              </c:pt>
              <c:pt idx="59">
                <c:v>1.6196123198790622</c:v>
              </c:pt>
              <c:pt idx="60">
                <c:v>1.5983957782290239</c:v>
              </c:pt>
              <c:pt idx="61">
                <c:v>1.5567773112270409</c:v>
              </c:pt>
              <c:pt idx="62">
                <c:v>1.5442416671070935</c:v>
              </c:pt>
              <c:pt idx="63">
                <c:v>1.5372183904795924</c:v>
              </c:pt>
              <c:pt idx="64">
                <c:v>1.3519957658947683</c:v>
              </c:pt>
              <c:pt idx="65">
                <c:v>0.8129560819841255</c:v>
              </c:pt>
              <c:pt idx="66">
                <c:v>0.38685397126628529</c:v>
              </c:pt>
              <c:pt idx="67">
                <c:v>0.15110270055128228</c:v>
              </c:pt>
              <c:pt idx="68">
                <c:v>-0.11632923347988222</c:v>
              </c:pt>
              <c:pt idx="69">
                <c:v>-0.71297768160264974</c:v>
              </c:pt>
              <c:pt idx="70">
                <c:v>-1.7242704491229901</c:v>
              </c:pt>
              <c:pt idx="71">
                <c:v>-2.4299584620118728</c:v>
              </c:pt>
              <c:pt idx="72">
                <c:v>-2.9570083437793007</c:v>
              </c:pt>
              <c:pt idx="73">
                <c:v>-3.4484003456672068</c:v>
              </c:pt>
              <c:pt idx="74">
                <c:v>-3.7383797052820524</c:v>
              </c:pt>
              <c:pt idx="75">
                <c:v>-3.9390299096574344</c:v>
              </c:pt>
              <c:pt idx="76">
                <c:v>-3.5447563044296229</c:v>
              </c:pt>
              <c:pt idx="77">
                <c:v>-3.1920347791707644</c:v>
              </c:pt>
              <c:pt idx="78">
                <c:v>-2.5182353898001413</c:v>
              </c:pt>
              <c:pt idx="79">
                <c:v>-1.8395698853374214</c:v>
              </c:pt>
              <c:pt idx="80">
                <c:v>-1.1973270276636188</c:v>
              </c:pt>
              <c:pt idx="81">
                <c:v>-0.65910290589220843</c:v>
              </c:pt>
              <c:pt idx="82">
                <c:v>-0.51400741652342652</c:v>
              </c:pt>
              <c:pt idx="83">
                <c:v>-0.35215442924496387</c:v>
              </c:pt>
              <c:pt idx="84">
                <c:v>-0.37230558790557028</c:v>
              </c:pt>
              <c:pt idx="85">
                <c:v>-0.41195175142816587</c:v>
              </c:pt>
              <c:pt idx="86">
                <c:v>-0.37565112187260691</c:v>
              </c:pt>
              <c:pt idx="87">
                <c:v>-0.12445242345112371</c:v>
              </c:pt>
              <c:pt idx="88">
                <c:v>6.940238111284025E-2</c:v>
              </c:pt>
              <c:pt idx="89">
                <c:v>0.10167942459634975</c:v>
              </c:pt>
              <c:pt idx="90">
                <c:v>-9.0521186315285079E-2</c:v>
              </c:pt>
              <c:pt idx="91">
                <c:v>-0.19951267164431163</c:v>
              </c:pt>
              <c:pt idx="92">
                <c:v>-0.24674429218029642</c:v>
              </c:pt>
              <c:pt idx="93">
                <c:v>-0.4596430723038763</c:v>
              </c:pt>
              <c:pt idx="94">
                <c:v>-0.57751885114713586</c:v>
              </c:pt>
              <c:pt idx="95">
                <c:v>-0.95406283830338046</c:v>
              </c:pt>
              <c:pt idx="96">
                <c:v>-1.0677310510695492</c:v>
              </c:pt>
              <c:pt idx="97">
                <c:v>-1.3133212708514335</c:v>
              </c:pt>
              <c:pt idx="98">
                <c:v>-1.5030757308182496</c:v>
              </c:pt>
              <c:pt idx="99">
                <c:v>-1.9940147982422842</c:v>
              </c:pt>
              <c:pt idx="100">
                <c:v>-2.3983401487727631</c:v>
              </c:pt>
              <c:pt idx="101">
                <c:v>-2.7291133780341883</c:v>
              </c:pt>
              <c:pt idx="102">
                <c:v>-2.8566866889887876</c:v>
              </c:pt>
              <c:pt idx="103">
                <c:v>-3.0886023970974232</c:v>
              </c:pt>
              <c:pt idx="104">
                <c:v>-3.4196666214610629</c:v>
              </c:pt>
              <c:pt idx="105">
                <c:v>-3.6770114486479302</c:v>
              </c:pt>
              <c:pt idx="106">
                <c:v>-4.0777277289590979</c:v>
              </c:pt>
              <c:pt idx="107">
                <c:v>-4.3499687322592013</c:v>
              </c:pt>
              <c:pt idx="108">
                <c:v>-4.6709625633909697</c:v>
              </c:pt>
              <c:pt idx="109">
                <c:v>-4.7689371492528929</c:v>
              </c:pt>
              <c:pt idx="110">
                <c:v>-4.8503417538786104</c:v>
              </c:pt>
              <c:pt idx="111">
                <c:v>-4.7040556679495129</c:v>
              </c:pt>
              <c:pt idx="112">
                <c:v>-4.7763978332995265</c:v>
              </c:pt>
              <c:pt idx="113">
                <c:v>-4.6468922657002345</c:v>
              </c:pt>
              <c:pt idx="114">
                <c:v>-4.6619066794045301</c:v>
              </c:pt>
              <c:pt idx="115">
                <c:v>-4.3852107647207728</c:v>
              </c:pt>
              <c:pt idx="116">
                <c:v>-4.5362736134068316</c:v>
              </c:pt>
              <c:pt idx="117">
                <c:v>-4.8509044479716694</c:v>
              </c:pt>
              <c:pt idx="118">
                <c:v>-5.0183583957149187</c:v>
              </c:pt>
              <c:pt idx="119">
                <c:v>-4.8731581085097551</c:v>
              </c:pt>
              <c:pt idx="120">
                <c:v>-4.7169363487622995</c:v>
              </c:pt>
              <c:pt idx="121">
                <c:v>-4.6322142302948821</c:v>
              </c:pt>
              <c:pt idx="122">
                <c:v>-4.5021011816753846</c:v>
              </c:pt>
              <c:pt idx="123">
                <c:v>-4.2402295228882823</c:v>
              </c:pt>
              <c:pt idx="124">
                <c:v>-3.9209144806488778</c:v>
              </c:pt>
              <c:pt idx="125">
                <c:v>-3.5770897505393986</c:v>
              </c:pt>
              <c:pt idx="126">
                <c:v>-3.1817111076886144</c:v>
              </c:pt>
              <c:pt idx="127">
                <c:v>-2.6494258982443388</c:v>
              </c:pt>
              <c:pt idx="128">
                <c:v>-2.1934651411003823</c:v>
              </c:pt>
              <c:pt idx="129">
                <c:v>-1.759088832721635</c:v>
              </c:pt>
              <c:pt idx="130">
                <c:v>-1.3551996190884021</c:v>
              </c:pt>
              <c:pt idx="131">
                <c:v>-0.86105002905693295</c:v>
              </c:pt>
              <c:pt idx="132">
                <c:v>-0.46195365835516972</c:v>
              </c:pt>
              <c:pt idx="133">
                <c:v>-0.12534500759617523</c:v>
              </c:pt>
              <c:pt idx="134">
                <c:v>9.6162789557815126E-2</c:v>
              </c:pt>
              <c:pt idx="135">
                <c:v>0.18338835542799134</c:v>
              </c:pt>
              <c:pt idx="136">
                <c:v>0.27692305588030952</c:v>
              </c:pt>
              <c:pt idx="137">
                <c:v>0.37136839200790361</c:v>
              </c:pt>
              <c:pt idx="138">
                <c:v>0.61119520308473629</c:v>
              </c:pt>
              <c:pt idx="139">
                <c:v>0.73357484485570901</c:v>
              </c:pt>
              <c:pt idx="140">
                <c:v>0.75965049478519653</c:v>
              </c:pt>
              <c:pt idx="141">
                <c:v>0.90460272595445745</c:v>
              </c:pt>
              <c:pt idx="142">
                <c:v>0.84610994006757523</c:v>
              </c:pt>
              <c:pt idx="143">
                <c:v>0.81813717559460308</c:v>
              </c:pt>
              <c:pt idx="144">
                <c:v>0.95517571359639986</c:v>
              </c:pt>
              <c:pt idx="145">
                <c:v>0.98700812209639688</c:v>
              </c:pt>
              <c:pt idx="146">
                <c:v>1.2220541853725821</c:v>
              </c:pt>
              <c:pt idx="147">
                <c:v>1.3190252905816644</c:v>
              </c:pt>
              <c:pt idx="148">
                <c:v>1.6384518835280071</c:v>
              </c:pt>
              <c:pt idx="149">
                <c:v>1.6993398388863941</c:v>
              </c:pt>
              <c:pt idx="150">
                <c:v>1.7599872834097294</c:v>
              </c:pt>
              <c:pt idx="151">
                <c:v>1.760909179859703</c:v>
              </c:pt>
              <c:pt idx="152">
                <c:v>1.8181281605439521</c:v>
              </c:pt>
              <c:pt idx="153">
                <c:v>1.6142936795211837</c:v>
              </c:pt>
              <c:pt idx="154">
                <c:v>1.4926308332960738</c:v>
              </c:pt>
              <c:pt idx="155">
                <c:v>1.3915313512264684</c:v>
              </c:pt>
              <c:pt idx="156">
                <c:v>1.4292305533009813</c:v>
              </c:pt>
              <c:pt idx="157">
                <c:v>1.3807178586147877</c:v>
              </c:pt>
              <c:pt idx="158">
                <c:v>1.3727312149171085</c:v>
              </c:pt>
              <c:pt idx="159">
                <c:v>1.4866749311571712</c:v>
              </c:pt>
              <c:pt idx="160">
                <c:v>1.4627836937161218</c:v>
              </c:pt>
              <c:pt idx="161">
                <c:v>1.4534536053926428</c:v>
              </c:pt>
              <c:pt idx="162">
                <c:v>1.3865911727742726</c:v>
              </c:pt>
              <c:pt idx="163">
                <c:v>1.5472582739454683</c:v>
              </c:pt>
              <c:pt idx="164">
                <c:v>1.6192533561308384</c:v>
              </c:pt>
              <c:pt idx="165">
                <c:v>1.6497798603922236</c:v>
              </c:pt>
              <c:pt idx="166">
                <c:v>1.7083623745828045</c:v>
              </c:pt>
              <c:pt idx="167">
                <c:v>1.8293901923557017</c:v>
              </c:pt>
              <c:pt idx="168">
                <c:v>1.9425030454380421</c:v>
              </c:pt>
              <c:pt idx="169">
                <c:v>2.0860089783792368</c:v>
              </c:pt>
              <c:pt idx="170">
                <c:v>2.1680982788510375</c:v>
              </c:pt>
              <c:pt idx="171">
                <c:v>2.3223432424741488</c:v>
              </c:pt>
              <c:pt idx="172">
                <c:v>2.3984750829328632</c:v>
              </c:pt>
              <c:pt idx="173">
                <c:v>2.5087246510074408</c:v>
              </c:pt>
              <c:pt idx="174">
                <c:v>2.5267075668693995</c:v>
              </c:pt>
              <c:pt idx="175">
                <c:v>2.4400475609947141</c:v>
              </c:pt>
              <c:pt idx="176">
                <c:v>2.505459633361891</c:v>
              </c:pt>
              <c:pt idx="177">
                <c:v>2.5592140723421992</c:v>
              </c:pt>
              <c:pt idx="178">
                <c:v>2.6734086334692901</c:v>
              </c:pt>
              <c:pt idx="179">
                <c:v>2.6603891362825833</c:v>
              </c:pt>
              <c:pt idx="180">
                <c:v>2.6560975296985498</c:v>
              </c:pt>
              <c:pt idx="181">
                <c:v>2.6082442206951084</c:v>
              </c:pt>
              <c:pt idx="182">
                <c:v>2.5616850128630388</c:v>
              </c:pt>
              <c:pt idx="183">
                <c:v>2.4902159256280036</c:v>
              </c:pt>
              <c:pt idx="184">
                <c:v>2.497472966358198</c:v>
              </c:pt>
              <c:pt idx="185">
                <c:v>2.5493987742814492</c:v>
              </c:pt>
              <c:pt idx="186">
                <c:v>2.5392661567717494</c:v>
              </c:pt>
              <c:pt idx="187">
                <c:v>2.6081950790039516</c:v>
              </c:pt>
              <c:pt idx="188">
                <c:v>2.5491032820956327</c:v>
              </c:pt>
              <c:pt idx="189">
                <c:v>2.5663743848843925</c:v>
              </c:pt>
              <c:pt idx="190">
                <c:v>2.5021646319407136</c:v>
              </c:pt>
              <c:pt idx="191">
                <c:v>2.5711979461183536</c:v>
              </c:pt>
              <c:pt idx="192">
                <c:v>2.5852149843924277</c:v>
              </c:pt>
              <c:pt idx="193">
                <c:v>2.7426977014456151</c:v>
              </c:pt>
              <c:pt idx="194">
                <c:v>2.705186469208805</c:v>
              </c:pt>
              <c:pt idx="195">
                <c:v>2.626766447888401</c:v>
              </c:pt>
              <c:pt idx="196">
                <c:v>2.3702863801611858</c:v>
              </c:pt>
              <c:pt idx="197">
                <c:v>2.2976230237311066</c:v>
              </c:pt>
              <c:pt idx="198">
                <c:v>2.2397509443817341</c:v>
              </c:pt>
              <c:pt idx="199">
                <c:v>2.1554810938640432</c:v>
              </c:pt>
              <c:pt idx="200">
                <c:v>1.9998151682149894</c:v>
              </c:pt>
              <c:pt idx="201">
                <c:v>1.8686442443641951</c:v>
              </c:pt>
              <c:pt idx="202">
                <c:v>1.9424787914925252</c:v>
              </c:pt>
              <c:pt idx="203">
                <c:v>1.9632409571071663</c:v>
              </c:pt>
              <c:pt idx="204">
                <c:v>2.142814247803662</c:v>
              </c:pt>
              <c:pt idx="205">
                <c:v>2.2262719031656819</c:v>
              </c:pt>
              <c:pt idx="206">
                <c:v>1.8602732199263745</c:v>
              </c:pt>
              <c:pt idx="207">
                <c:v>-1.2358349694572919</c:v>
              </c:pt>
              <c:pt idx="208">
                <c:v>-4.3197387421293856</c:v>
              </c:pt>
              <c:pt idx="209">
                <c:v>-5.8708039845669333</c:v>
              </c:pt>
              <c:pt idx="210">
                <c:v>-4.3196985118840843</c:v>
              </c:pt>
              <c:pt idx="211">
                <c:v>-2.4086647357634363</c:v>
              </c:pt>
              <c:pt idx="212">
                <c:v>-1.4546322892882526</c:v>
              </c:pt>
              <c:pt idx="213">
                <c:v>-0.77821946672358766</c:v>
              </c:pt>
              <c:pt idx="214">
                <c:v>-0.83190946463085791</c:v>
              </c:pt>
              <c:pt idx="215">
                <c:v>-0.81394881056802049</c:v>
              </c:pt>
              <c:pt idx="216">
                <c:v>-1.130627858828009</c:v>
              </c:pt>
              <c:pt idx="217">
                <c:v>-1.4653783851050812</c:v>
              </c:pt>
              <c:pt idx="218">
                <c:v>-1.4959597615089339</c:v>
              </c:pt>
              <c:pt idx="219">
                <c:v>-0.83053922596800811</c:v>
              </c:pt>
              <c:pt idx="220">
                <c:v>0.5041115768282336</c:v>
              </c:pt>
              <c:pt idx="221">
                <c:v>1.54905848023591</c:v>
              </c:pt>
              <c:pt idx="222">
                <c:v>1.7558550330841749</c:v>
              </c:pt>
              <c:pt idx="223">
                <c:v>1.8150331148939354</c:v>
              </c:pt>
              <c:pt idx="224">
                <c:v>1.628959609358164</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246424320"/>
        <c:axId val="246426240"/>
      </c:lineChart>
      <c:catAx>
        <c:axId val="2464243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26240"/>
        <c:crosses val="autoZero"/>
        <c:auto val="1"/>
        <c:lblAlgn val="ctr"/>
        <c:lblOffset val="100"/>
        <c:tickLblSkip val="1"/>
        <c:tickMarkSkip val="1"/>
        <c:noMultiLvlLbl val="0"/>
      </c:catAx>
      <c:valAx>
        <c:axId val="24642624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243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0.000</c:formatCode>
              <c:ptCount val="22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pt idx="221" formatCode="#,##0.000">
                <c:v>35.536000000000001</c:v>
              </c:pt>
              <c:pt idx="222" formatCode="#,##0.000">
                <c:v>33.155000000000001</c:v>
              </c:pt>
              <c:pt idx="223" formatCode="#,##0.000">
                <c:v>32.058999999999997</c:v>
              </c:pt>
              <c:pt idx="224" formatCode="#,##0.000">
                <c:v>31.009</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246454912"/>
        <c:axId val="246477184"/>
      </c:lineChart>
      <c:catAx>
        <c:axId val="2464549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77184"/>
        <c:crosses val="autoZero"/>
        <c:auto val="1"/>
        <c:lblAlgn val="ctr"/>
        <c:lblOffset val="100"/>
        <c:tickLblSkip val="1"/>
        <c:tickMarkSkip val="1"/>
        <c:noMultiLvlLbl val="0"/>
      </c:catAx>
      <c:valAx>
        <c:axId val="24647718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549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pt idx="223">
                <c:v>-7.7908895379166658</c:v>
              </c:pt>
              <c:pt idx="224">
                <c:v>-6.0439078076166668</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pt idx="223">
                <c:v>-1.5329231393777778</c:v>
              </c:pt>
              <c:pt idx="224">
                <c:v>-3.2881591258222223</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pt idx="223">
                <c:v>3.4992673176444442</c:v>
              </c:pt>
              <c:pt idx="224">
                <c:v>2.5151679495666666</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pt idx="223">
                <c:v>6.8705720985555558</c:v>
              </c:pt>
              <c:pt idx="224">
                <c:v>7.2100394570000006</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247416704"/>
        <c:axId val="247418240"/>
      </c:lineChart>
      <c:catAx>
        <c:axId val="2474167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418240"/>
        <c:crosses val="autoZero"/>
        <c:auto val="1"/>
        <c:lblAlgn val="ctr"/>
        <c:lblOffset val="100"/>
        <c:tickLblSkip val="6"/>
        <c:tickMarkSkip val="1"/>
        <c:noMultiLvlLbl val="0"/>
      </c:catAx>
      <c:valAx>
        <c:axId val="24741824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41670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0.000</c:formatCode>
              <c:ptCount val="22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pt idx="223">
                <c:v>368.404</c:v>
              </c:pt>
              <c:pt idx="224">
                <c:v>359.14800000000002</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47924608"/>
        <c:axId val="24792614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pt idx="223">
                <c:v>-15.315964394449999</c:v>
              </c:pt>
              <c:pt idx="224">
                <c:v>-10.595409812119993</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47948416"/>
        <c:axId val="247949952"/>
      </c:lineChart>
      <c:catAx>
        <c:axId val="2479246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926144"/>
        <c:crosses val="autoZero"/>
        <c:auto val="1"/>
        <c:lblAlgn val="ctr"/>
        <c:lblOffset val="100"/>
        <c:tickLblSkip val="1"/>
        <c:tickMarkSkip val="1"/>
        <c:noMultiLvlLbl val="0"/>
      </c:catAx>
      <c:valAx>
        <c:axId val="24792614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924608"/>
        <c:crosses val="autoZero"/>
        <c:crossBetween val="between"/>
        <c:majorUnit val="100"/>
        <c:minorUnit val="100"/>
      </c:valAx>
      <c:catAx>
        <c:axId val="247948416"/>
        <c:scaling>
          <c:orientation val="minMax"/>
        </c:scaling>
        <c:delete val="1"/>
        <c:axPos val="b"/>
        <c:numFmt formatCode="General" sourceLinked="1"/>
        <c:majorTickMark val="out"/>
        <c:minorTickMark val="none"/>
        <c:tickLblPos val="none"/>
        <c:crossAx val="247949952"/>
        <c:crosses val="autoZero"/>
        <c:auto val="1"/>
        <c:lblAlgn val="ctr"/>
        <c:lblOffset val="100"/>
        <c:noMultiLvlLbl val="0"/>
      </c:catAx>
      <c:valAx>
        <c:axId val="24794995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4794841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pt idx="223">
                <c:v>3.6192843438333333</c:v>
              </c:pt>
              <c:pt idx="224">
                <c:v>-1.2858035439</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pt idx="223">
                <c:v>3.7594084942000001</c:v>
              </c:pt>
              <c:pt idx="224">
                <c:v>4.9017142834333329</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pt idx="223">
                <c:v>0.13173256516666668</c:v>
              </c:pt>
              <c:pt idx="224">
                <c:v>-0.80583058556666654</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6">
                <c:v> </c:v>
              </c:pt>
              <c:pt idx="227">
                <c:v> </c:v>
              </c:pt>
              <c:pt idx="228">
                <c:v> </c:v>
              </c:pt>
              <c:pt idx="229">
                <c:v> </c:v>
              </c:pt>
              <c:pt idx="230">
                <c:v> </c:v>
              </c:pt>
              <c:pt idx="231">
                <c:v> </c:v>
              </c:pt>
              <c:pt idx="232">
                <c:v> </c:v>
              </c:pt>
              <c:pt idx="233">
                <c:v> </c:v>
              </c:pt>
              <c:pt idx="234">
                <c:v> </c:v>
              </c:pt>
              <c:pt idx="235">
                <c:v> </c:v>
              </c:pt>
            </c:strLit>
          </c:cat>
          <c:val>
            <c:numLit>
              <c:formatCode>0.0</c:formatCode>
              <c:ptCount val="225"/>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pt idx="223">
                <c:v>0.51876025800000003</c:v>
              </c:pt>
              <c:pt idx="224">
                <c:v>-0.21183842</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248034048"/>
        <c:axId val="248035584"/>
      </c:lineChart>
      <c:catAx>
        <c:axId val="248034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8035584"/>
        <c:crosses val="autoZero"/>
        <c:auto val="1"/>
        <c:lblAlgn val="ctr"/>
        <c:lblOffset val="100"/>
        <c:tickLblSkip val="1"/>
        <c:tickMarkSkip val="1"/>
        <c:noMultiLvlLbl val="0"/>
      </c:catAx>
      <c:valAx>
        <c:axId val="24803558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80340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0.8205128205128206</c:v>
                </c:pt>
                <c:pt idx="1">
                  <c:v>0.92063492063492058</c:v>
                </c:pt>
                <c:pt idx="2">
                  <c:v>1.0483870967741935</c:v>
                </c:pt>
                <c:pt idx="3">
                  <c:v>1.2820512820512822</c:v>
                </c:pt>
                <c:pt idx="4">
                  <c:v>1.015625</c:v>
                </c:pt>
                <c:pt idx="5">
                  <c:v>1.4242424242424243</c:v>
                </c:pt>
                <c:pt idx="6">
                  <c:v>1.3613445378151259</c:v>
                </c:pt>
                <c:pt idx="7">
                  <c:v>0.87878787878787878</c:v>
                </c:pt>
                <c:pt idx="8">
                  <c:v>0.8441558441558441</c:v>
                </c:pt>
                <c:pt idx="9">
                  <c:v>0.96296296296296302</c:v>
                </c:pt>
                <c:pt idx="10">
                  <c:v>1.2905982905982907</c:v>
                </c:pt>
                <c:pt idx="11">
                  <c:v>0.98461538461538467</c:v>
                </c:pt>
                <c:pt idx="12">
                  <c:v>1.2891566265060239</c:v>
                </c:pt>
                <c:pt idx="13">
                  <c:v>0.67058823529411771</c:v>
                </c:pt>
                <c:pt idx="14">
                  <c:v>0.90789473684210531</c:v>
                </c:pt>
                <c:pt idx="15">
                  <c:v>1.2</c:v>
                </c:pt>
                <c:pt idx="16">
                  <c:v>0.63157894736842102</c:v>
                </c:pt>
                <c:pt idx="17">
                  <c:v>1.1333333333333333</c:v>
                </c:pt>
                <c:pt idx="18">
                  <c:v>1.2678571428571428</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47277056"/>
        <c:axId val="247278592"/>
      </c:radarChart>
      <c:catAx>
        <c:axId val="2472770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47278592"/>
        <c:crosses val="autoZero"/>
        <c:auto val="0"/>
        <c:lblAlgn val="ctr"/>
        <c:lblOffset val="100"/>
        <c:noMultiLvlLbl val="0"/>
      </c:catAx>
      <c:valAx>
        <c:axId val="2472785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472770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48886272"/>
        <c:axId val="148887808"/>
      </c:barChart>
      <c:catAx>
        <c:axId val="1488862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887808"/>
        <c:crosses val="autoZero"/>
        <c:auto val="1"/>
        <c:lblAlgn val="ctr"/>
        <c:lblOffset val="100"/>
        <c:tickLblSkip val="1"/>
        <c:tickMarkSkip val="1"/>
        <c:noMultiLvlLbl val="0"/>
      </c:catAx>
      <c:valAx>
        <c:axId val="1488878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862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48916864"/>
        <c:axId val="148930944"/>
      </c:barChart>
      <c:catAx>
        <c:axId val="1489168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930944"/>
        <c:crosses val="autoZero"/>
        <c:auto val="1"/>
        <c:lblAlgn val="ctr"/>
        <c:lblOffset val="100"/>
        <c:tickLblSkip val="1"/>
        <c:tickMarkSkip val="1"/>
        <c:noMultiLvlLbl val="0"/>
      </c:catAx>
      <c:valAx>
        <c:axId val="1489309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9168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72847488"/>
        <c:axId val="172849024"/>
      </c:barChart>
      <c:catAx>
        <c:axId val="172847488"/>
        <c:scaling>
          <c:orientation val="maxMin"/>
        </c:scaling>
        <c:delete val="0"/>
        <c:axPos val="l"/>
        <c:majorTickMark val="none"/>
        <c:minorTickMark val="none"/>
        <c:tickLblPos val="none"/>
        <c:spPr>
          <a:ln w="3175">
            <a:solidFill>
              <a:srgbClr val="333333"/>
            </a:solidFill>
            <a:prstDash val="solid"/>
          </a:ln>
        </c:spPr>
        <c:crossAx val="172849024"/>
        <c:crosses val="autoZero"/>
        <c:auto val="1"/>
        <c:lblAlgn val="ctr"/>
        <c:lblOffset val="100"/>
        <c:tickMarkSkip val="1"/>
        <c:noMultiLvlLbl val="0"/>
      </c:catAx>
      <c:valAx>
        <c:axId val="1728490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474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72877312"/>
        <c:axId val="172878848"/>
      </c:barChart>
      <c:catAx>
        <c:axId val="172877312"/>
        <c:scaling>
          <c:orientation val="maxMin"/>
        </c:scaling>
        <c:delete val="0"/>
        <c:axPos val="l"/>
        <c:majorTickMark val="none"/>
        <c:minorTickMark val="none"/>
        <c:tickLblPos val="none"/>
        <c:spPr>
          <a:ln w="3175">
            <a:solidFill>
              <a:srgbClr val="333333"/>
            </a:solidFill>
            <a:prstDash val="solid"/>
          </a:ln>
        </c:spPr>
        <c:crossAx val="172878848"/>
        <c:crosses val="autoZero"/>
        <c:auto val="1"/>
        <c:lblAlgn val="ctr"/>
        <c:lblOffset val="100"/>
        <c:tickMarkSkip val="1"/>
        <c:noMultiLvlLbl val="0"/>
      </c:catAx>
      <c:valAx>
        <c:axId val="1728788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773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46619008"/>
        <c:axId val="146628992"/>
      </c:barChart>
      <c:catAx>
        <c:axId val="146619008"/>
        <c:scaling>
          <c:orientation val="maxMin"/>
        </c:scaling>
        <c:delete val="0"/>
        <c:axPos val="l"/>
        <c:majorTickMark val="none"/>
        <c:minorTickMark val="none"/>
        <c:tickLblPos val="none"/>
        <c:spPr>
          <a:ln w="3175">
            <a:solidFill>
              <a:srgbClr val="333333"/>
            </a:solidFill>
            <a:prstDash val="solid"/>
          </a:ln>
        </c:spPr>
        <c:crossAx val="146628992"/>
        <c:crosses val="autoZero"/>
        <c:auto val="1"/>
        <c:lblAlgn val="ctr"/>
        <c:lblOffset val="100"/>
        <c:tickMarkSkip val="1"/>
        <c:noMultiLvlLbl val="0"/>
      </c:catAx>
      <c:valAx>
        <c:axId val="14662899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190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46653184"/>
        <c:axId val="146654720"/>
      </c:barChart>
      <c:catAx>
        <c:axId val="146653184"/>
        <c:scaling>
          <c:orientation val="maxMin"/>
        </c:scaling>
        <c:delete val="0"/>
        <c:axPos val="l"/>
        <c:majorTickMark val="none"/>
        <c:minorTickMark val="none"/>
        <c:tickLblPos val="none"/>
        <c:spPr>
          <a:ln w="3175">
            <a:solidFill>
              <a:srgbClr val="333333"/>
            </a:solidFill>
            <a:prstDash val="solid"/>
          </a:ln>
        </c:spPr>
        <c:crossAx val="146654720"/>
        <c:crosses val="autoZero"/>
        <c:auto val="1"/>
        <c:lblAlgn val="ctr"/>
        <c:lblOffset val="100"/>
        <c:tickMarkSkip val="1"/>
        <c:noMultiLvlLbl val="0"/>
      </c:catAx>
      <c:valAx>
        <c:axId val="1466547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5318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25.05344349433787</c:v>
                </c:pt>
                <c:pt idx="1">
                  <c:v>11.425609123898406</c:v>
                </c:pt>
                <c:pt idx="2">
                  <c:v>8.5929197432889293</c:v>
                </c:pt>
                <c:pt idx="3">
                  <c:v>3.009289228379064</c:v>
                </c:pt>
                <c:pt idx="4">
                  <c:v>1.7257079598614444</c:v>
                </c:pt>
                <c:pt idx="5" formatCode="0.00">
                  <c:v>-16.758044757835609</c:v>
                </c:pt>
                <c:pt idx="6" formatCode="0.00">
                  <c:v>-10.732240920190483</c:v>
                </c:pt>
                <c:pt idx="7" formatCode="0.00">
                  <c:v>-3.7133574270799219</c:v>
                </c:pt>
                <c:pt idx="8" formatCode="0.00">
                  <c:v>-2.0023837902264585</c:v>
                </c:pt>
                <c:pt idx="9" formatCode="0.00">
                  <c:v>-1.9656567232368638</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48460672"/>
        <c:axId val="148462208"/>
      </c:barChart>
      <c:catAx>
        <c:axId val="148460672"/>
        <c:scaling>
          <c:orientation val="maxMin"/>
        </c:scaling>
        <c:delete val="0"/>
        <c:axPos val="l"/>
        <c:majorTickMark val="none"/>
        <c:minorTickMark val="none"/>
        <c:tickLblPos val="none"/>
        <c:crossAx val="148462208"/>
        <c:crossesAt val="0"/>
        <c:auto val="1"/>
        <c:lblAlgn val="ctr"/>
        <c:lblOffset val="100"/>
        <c:tickMarkSkip val="1"/>
        <c:noMultiLvlLbl val="0"/>
      </c:catAx>
      <c:valAx>
        <c:axId val="148462208"/>
        <c:scaling>
          <c:orientation val="minMax"/>
        </c:scaling>
        <c:delete val="0"/>
        <c:axPos val="t"/>
        <c:numFmt formatCode="0.0" sourceLinked="1"/>
        <c:majorTickMark val="none"/>
        <c:minorTickMark val="none"/>
        <c:tickLblPos val="none"/>
        <c:spPr>
          <a:ln w="9525">
            <a:noFill/>
          </a:ln>
        </c:spPr>
        <c:crossAx val="1484606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1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gif"/><Relationship Id="rId2" Type="http://schemas.openxmlformats.org/officeDocument/2006/relationships/image" Target="../media/image6.gif"/><Relationship Id="rId1" Type="http://schemas.openxmlformats.org/officeDocument/2006/relationships/image" Target="../media/image5.gif"/><Relationship Id="rId4" Type="http://schemas.openxmlformats.org/officeDocument/2006/relationships/image" Target="../media/image8.gif"/></Relationships>
</file>

<file path=xl/drawings/_rels/drawing5.xml.rels><?xml version="1.0" encoding="UTF-8" standalone="yes"?>
<Relationships xmlns="http://schemas.openxmlformats.org/package/2006/relationships"><Relationship Id="rId3" Type="http://schemas.openxmlformats.org/officeDocument/2006/relationships/image" Target="../media/image11.gif"/><Relationship Id="rId2" Type="http://schemas.openxmlformats.org/officeDocument/2006/relationships/image" Target="../media/image10.gif"/><Relationship Id="rId1" Type="http://schemas.openxmlformats.org/officeDocument/2006/relationships/image" Target="../media/image9.gif"/><Relationship Id="rId4" Type="http://schemas.openxmlformats.org/officeDocument/2006/relationships/image" Target="../media/image12.gif"/></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54535" y="0"/>
          <a:ext cx="658156"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66543"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66543"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6.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9.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2.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8.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xdr:col>
      <xdr:colOff>76200</xdr:colOff>
      <xdr:row>14</xdr:row>
      <xdr:rowOff>152400</xdr:rowOff>
    </xdr:from>
    <xdr:to>
      <xdr:col>8</xdr:col>
      <xdr:colOff>9525</xdr:colOff>
      <xdr:row>28</xdr:row>
      <xdr:rowOff>19050</xdr:rowOff>
    </xdr:to>
    <xdr:pic>
      <xdr:nvPicPr>
        <xdr:cNvPr id="13" name="Imagem 12"/>
        <xdr:cNvPicPr>
          <a:picLocks noChangeAspect="1"/>
        </xdr:cNvPicPr>
      </xdr:nvPicPr>
      <xdr:blipFill>
        <a:blip xmlns:r="http://schemas.openxmlformats.org/officeDocument/2006/relationships" r:embed="rId1"/>
        <a:stretch>
          <a:fillRect/>
        </a:stretch>
      </xdr:blipFill>
      <xdr:spPr>
        <a:xfrm>
          <a:off x="314325" y="2905125"/>
          <a:ext cx="2990850" cy="2266950"/>
        </a:xfrm>
        <a:prstGeom prst="rect">
          <a:avLst/>
        </a:prstGeom>
      </xdr:spPr>
    </xdr:pic>
    <xdr:clientData/>
  </xdr:twoCellAnchor>
  <xdr:twoCellAnchor editAs="oneCell">
    <xdr:from>
      <xdr:col>9</xdr:col>
      <xdr:colOff>104775</xdr:colOff>
      <xdr:row>11</xdr:row>
      <xdr:rowOff>161925</xdr:rowOff>
    </xdr:from>
    <xdr:to>
      <xdr:col>15</xdr:col>
      <xdr:colOff>38100</xdr:colOff>
      <xdr:row>24</xdr:row>
      <xdr:rowOff>85725</xdr:rowOff>
    </xdr:to>
    <xdr:pic>
      <xdr:nvPicPr>
        <xdr:cNvPr id="16" name="Imagem 15"/>
        <xdr:cNvPicPr>
          <a:picLocks noChangeAspect="1"/>
        </xdr:cNvPicPr>
      </xdr:nvPicPr>
      <xdr:blipFill>
        <a:blip xmlns:r="http://schemas.openxmlformats.org/officeDocument/2006/relationships" r:embed="rId2"/>
        <a:stretch>
          <a:fillRect/>
        </a:stretch>
      </xdr:blipFill>
      <xdr:spPr>
        <a:xfrm>
          <a:off x="3524250" y="2286000"/>
          <a:ext cx="2990850" cy="2266950"/>
        </a:xfrm>
        <a:prstGeom prst="rect">
          <a:avLst/>
        </a:prstGeom>
      </xdr:spPr>
    </xdr:pic>
    <xdr:clientData/>
  </xdr:twoCellAnchor>
  <xdr:twoCellAnchor editAs="oneCell">
    <xdr:from>
      <xdr:col>2</xdr:col>
      <xdr:colOff>85725</xdr:colOff>
      <xdr:row>42</xdr:row>
      <xdr:rowOff>76200</xdr:rowOff>
    </xdr:from>
    <xdr:to>
      <xdr:col>7</xdr:col>
      <xdr:colOff>485775</xdr:colOff>
      <xdr:row>55</xdr:row>
      <xdr:rowOff>9525</xdr:rowOff>
    </xdr:to>
    <xdr:pic>
      <xdr:nvPicPr>
        <xdr:cNvPr id="17" name="Imagem 16"/>
        <xdr:cNvPicPr>
          <a:picLocks noChangeAspect="1"/>
        </xdr:cNvPicPr>
      </xdr:nvPicPr>
      <xdr:blipFill>
        <a:blip xmlns:r="http://schemas.openxmlformats.org/officeDocument/2006/relationships" r:embed="rId3"/>
        <a:stretch>
          <a:fillRect/>
        </a:stretch>
      </xdr:blipFill>
      <xdr:spPr>
        <a:xfrm>
          <a:off x="323850" y="7781925"/>
          <a:ext cx="2876550" cy="2162175"/>
        </a:xfrm>
        <a:prstGeom prst="rect">
          <a:avLst/>
        </a:prstGeom>
      </xdr:spPr>
    </xdr:pic>
    <xdr:clientData/>
  </xdr:twoCellAnchor>
  <xdr:twoCellAnchor editAs="oneCell">
    <xdr:from>
      <xdr:col>9</xdr:col>
      <xdr:colOff>57150</xdr:colOff>
      <xdr:row>41</xdr:row>
      <xdr:rowOff>19050</xdr:rowOff>
    </xdr:from>
    <xdr:to>
      <xdr:col>14</xdr:col>
      <xdr:colOff>457200</xdr:colOff>
      <xdr:row>53</xdr:row>
      <xdr:rowOff>123825</xdr:rowOff>
    </xdr:to>
    <xdr:pic>
      <xdr:nvPicPr>
        <xdr:cNvPr id="18" name="Imagem 17"/>
        <xdr:cNvPicPr>
          <a:picLocks noChangeAspect="1"/>
        </xdr:cNvPicPr>
      </xdr:nvPicPr>
      <xdr:blipFill>
        <a:blip xmlns:r="http://schemas.openxmlformats.org/officeDocument/2006/relationships" r:embed="rId4"/>
        <a:stretch>
          <a:fillRect/>
        </a:stretch>
      </xdr:blipFill>
      <xdr:spPr>
        <a:xfrm>
          <a:off x="3476625" y="7553325"/>
          <a:ext cx="2876550" cy="21621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657850"/>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70104" y="0"/>
          <a:ext cx="653196" cy="174285"/>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5" name="Conexão recta 30"/>
        <xdr:cNvCxnSpPr/>
      </xdr:nvCxnSpPr>
      <xdr:spPr bwMode="auto">
        <a:xfrm rot="5400000">
          <a:off x="4710113"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7"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12"/>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14"/>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24"/>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16"/>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22"/>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1" name="Conexão recta 446"/>
        <xdr:cNvCxnSpPr/>
      </xdr:nvCxnSpPr>
      <xdr:spPr bwMode="auto">
        <a:xfrm rot="5400000">
          <a:off x="1491424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2" name="Conexão recta 447"/>
        <xdr:cNvCxnSpPr/>
      </xdr:nvCxnSpPr>
      <xdr:spPr bwMode="auto">
        <a:xfrm rot="5400000">
          <a:off x="1491424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3" name="Conexão recta 448"/>
        <xdr:cNvCxnSpPr/>
      </xdr:nvCxnSpPr>
      <xdr:spPr bwMode="auto">
        <a:xfrm rot="5400000">
          <a:off x="1491424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4" name="Conexão recta 449"/>
        <xdr:cNvCxnSpPr/>
      </xdr:nvCxnSpPr>
      <xdr:spPr bwMode="auto">
        <a:xfrm rot="5400000">
          <a:off x="1491424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5" name="Conexão recta 450"/>
        <xdr:cNvCxnSpPr/>
      </xdr:nvCxnSpPr>
      <xdr:spPr bwMode="auto">
        <a:xfrm rot="5400000">
          <a:off x="1491424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1</xdr:col>
      <xdr:colOff>161925</xdr:colOff>
      <xdr:row>15</xdr:row>
      <xdr:rowOff>66675</xdr:rowOff>
    </xdr:from>
    <xdr:to>
      <xdr:col>7</xdr:col>
      <xdr:colOff>504825</xdr:colOff>
      <xdr:row>29</xdr:row>
      <xdr:rowOff>0</xdr:rowOff>
    </xdr:to>
    <xdr:pic>
      <xdr:nvPicPr>
        <xdr:cNvPr id="158" name="Imagem 157"/>
        <xdr:cNvPicPr>
          <a:picLocks noChangeAspect="1"/>
        </xdr:cNvPicPr>
      </xdr:nvPicPr>
      <xdr:blipFill>
        <a:blip xmlns:r="http://schemas.openxmlformats.org/officeDocument/2006/relationships" r:embed="rId1"/>
        <a:stretch>
          <a:fillRect/>
        </a:stretch>
      </xdr:blipFill>
      <xdr:spPr>
        <a:xfrm>
          <a:off x="228600" y="2876550"/>
          <a:ext cx="2990850" cy="2266950"/>
        </a:xfrm>
        <a:prstGeom prst="rect">
          <a:avLst/>
        </a:prstGeom>
      </xdr:spPr>
    </xdr:pic>
    <xdr:clientData/>
  </xdr:twoCellAnchor>
  <xdr:twoCellAnchor editAs="oneCell">
    <xdr:from>
      <xdr:col>9</xdr:col>
      <xdr:colOff>104775</xdr:colOff>
      <xdr:row>9</xdr:row>
      <xdr:rowOff>9525</xdr:rowOff>
    </xdr:from>
    <xdr:to>
      <xdr:col>14</xdr:col>
      <xdr:colOff>504825</xdr:colOff>
      <xdr:row>21</xdr:row>
      <xdr:rowOff>114300</xdr:rowOff>
    </xdr:to>
    <xdr:pic>
      <xdr:nvPicPr>
        <xdr:cNvPr id="170" name="Imagem 169"/>
        <xdr:cNvPicPr>
          <a:picLocks noChangeAspect="1"/>
        </xdr:cNvPicPr>
      </xdr:nvPicPr>
      <xdr:blipFill>
        <a:blip xmlns:r="http://schemas.openxmlformats.org/officeDocument/2006/relationships" r:embed="rId2"/>
        <a:stretch>
          <a:fillRect/>
        </a:stretch>
      </xdr:blipFill>
      <xdr:spPr>
        <a:xfrm>
          <a:off x="3533775" y="1790700"/>
          <a:ext cx="2876550" cy="2162175"/>
        </a:xfrm>
        <a:prstGeom prst="rect">
          <a:avLst/>
        </a:prstGeom>
      </xdr:spPr>
    </xdr:pic>
    <xdr:clientData/>
  </xdr:twoCellAnchor>
  <xdr:twoCellAnchor editAs="oneCell">
    <xdr:from>
      <xdr:col>2</xdr:col>
      <xdr:colOff>133350</xdr:colOff>
      <xdr:row>35</xdr:row>
      <xdr:rowOff>161925</xdr:rowOff>
    </xdr:from>
    <xdr:to>
      <xdr:col>7</xdr:col>
      <xdr:colOff>533400</xdr:colOff>
      <xdr:row>48</xdr:row>
      <xdr:rowOff>95250</xdr:rowOff>
    </xdr:to>
    <xdr:pic>
      <xdr:nvPicPr>
        <xdr:cNvPr id="177" name="Imagem 176"/>
        <xdr:cNvPicPr>
          <a:picLocks noChangeAspect="1"/>
        </xdr:cNvPicPr>
      </xdr:nvPicPr>
      <xdr:blipFill>
        <a:blip xmlns:r="http://schemas.openxmlformats.org/officeDocument/2006/relationships" r:embed="rId3"/>
        <a:stretch>
          <a:fillRect/>
        </a:stretch>
      </xdr:blipFill>
      <xdr:spPr>
        <a:xfrm>
          <a:off x="371475" y="6534150"/>
          <a:ext cx="2876550" cy="2143125"/>
        </a:xfrm>
        <a:prstGeom prst="rect">
          <a:avLst/>
        </a:prstGeom>
      </xdr:spPr>
    </xdr:pic>
    <xdr:clientData/>
  </xdr:twoCellAnchor>
  <xdr:twoCellAnchor editAs="oneCell">
    <xdr:from>
      <xdr:col>9</xdr:col>
      <xdr:colOff>114300</xdr:colOff>
      <xdr:row>44</xdr:row>
      <xdr:rowOff>28575</xdr:rowOff>
    </xdr:from>
    <xdr:to>
      <xdr:col>14</xdr:col>
      <xdr:colOff>514350</xdr:colOff>
      <xdr:row>56</xdr:row>
      <xdr:rowOff>133350</xdr:rowOff>
    </xdr:to>
    <xdr:pic>
      <xdr:nvPicPr>
        <xdr:cNvPr id="178" name="Imagem 177"/>
        <xdr:cNvPicPr>
          <a:picLocks noChangeAspect="1"/>
        </xdr:cNvPicPr>
      </xdr:nvPicPr>
      <xdr:blipFill>
        <a:blip xmlns:r="http://schemas.openxmlformats.org/officeDocument/2006/relationships" r:embed="rId4"/>
        <a:stretch>
          <a:fillRect/>
        </a:stretch>
      </xdr:blipFill>
      <xdr:spPr>
        <a:xfrm>
          <a:off x="3543300" y="7924800"/>
          <a:ext cx="2876550" cy="2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10_Outu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7mom 2019_novo"/>
      <sheetName val="13empresarial8mom 2019_novo"/>
      <sheetName val="13empresarial9mom 2019_novo"/>
      <sheetName val="13empresarial9Amom 2019_novo"/>
      <sheetName val="13empresarial4mom_2019PT"/>
      <sheetName val="13empresarial5mom_2019"/>
      <sheetName val="13empresarial6mom_2019"/>
      <sheetName val="13empresarial7mom 2019"/>
      <sheetName val="13empresarial8mom_2019"/>
      <sheetName val="13empresarial9mom_2019"/>
      <sheetName val="13empresarial10mom_2019"/>
      <sheetName val="13empresarial11mom_2019"/>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5"/>
  <sheetViews>
    <sheetView showRuler="0" topLeftCell="A46" zoomScaleNormal="100" workbookViewId="0">
      <selection activeCell="G64" sqref="G64"/>
    </sheetView>
  </sheetViews>
  <sheetFormatPr defaultColWidth="9.28515625" defaultRowHeight="12.75" x14ac:dyDescent="0.2"/>
  <cols>
    <col min="1" max="1" width="1.42578125" style="96" customWidth="1"/>
    <col min="2" max="2" width="2.5703125" style="96" customWidth="1"/>
    <col min="3" max="3" width="16.28515625" style="96" customWidth="1"/>
    <col min="4" max="4" width="22.28515625" style="96" customWidth="1"/>
    <col min="5" max="5" width="2.5703125" style="207" customWidth="1"/>
    <col min="6" max="6" width="1" style="96" customWidth="1"/>
    <col min="7" max="7" width="14" style="96" customWidth="1"/>
    <col min="8" max="8" width="5.5703125" style="96" customWidth="1"/>
    <col min="9" max="9" width="4.28515625" style="96" customWidth="1"/>
    <col min="10" max="10" width="33.7109375" style="96" customWidth="1"/>
    <col min="11" max="11" width="2.42578125" style="96" customWidth="1"/>
    <col min="12" max="12" width="1.42578125" style="96" customWidth="1"/>
    <col min="13" max="16384" width="9.28515625" style="96"/>
  </cols>
  <sheetData>
    <row r="1" spans="1:12" ht="7.5" customHeight="1" x14ac:dyDescent="0.2">
      <c r="A1" s="221"/>
      <c r="B1" s="218"/>
      <c r="C1" s="218"/>
      <c r="D1" s="218"/>
      <c r="E1" s="660"/>
      <c r="F1" s="218"/>
      <c r="G1" s="218"/>
      <c r="H1" s="218"/>
      <c r="I1" s="218"/>
      <c r="J1" s="218"/>
      <c r="K1" s="218"/>
      <c r="L1" s="218"/>
    </row>
    <row r="2" spans="1:12" ht="17.25" customHeight="1" x14ac:dyDescent="0.2">
      <c r="A2" s="221"/>
      <c r="B2" s="199"/>
      <c r="C2" s="200"/>
      <c r="D2" s="200"/>
      <c r="E2" s="661"/>
      <c r="F2" s="200"/>
      <c r="G2" s="200"/>
      <c r="H2" s="200"/>
      <c r="I2" s="201"/>
      <c r="J2" s="202"/>
      <c r="K2" s="202"/>
      <c r="L2" s="221"/>
    </row>
    <row r="3" spans="1:12" x14ac:dyDescent="0.2">
      <c r="A3" s="221"/>
      <c r="B3" s="199"/>
      <c r="C3" s="200"/>
      <c r="D3" s="200"/>
      <c r="E3" s="661"/>
      <c r="F3" s="200"/>
      <c r="G3" s="200"/>
      <c r="H3" s="200"/>
      <c r="I3" s="201"/>
      <c r="J3" s="199"/>
      <c r="K3" s="202"/>
      <c r="L3" s="221"/>
    </row>
    <row r="4" spans="1:12" ht="33.75" customHeight="1" x14ac:dyDescent="0.2">
      <c r="A4" s="221"/>
      <c r="B4" s="199"/>
      <c r="C4" s="1694"/>
      <c r="D4" s="1694"/>
      <c r="E4" s="1694"/>
      <c r="F4" s="1694"/>
      <c r="G4" s="838"/>
      <c r="H4" s="201"/>
      <c r="I4" s="201"/>
      <c r="J4" s="203" t="s">
        <v>34</v>
      </c>
      <c r="K4" s="199"/>
      <c r="L4" s="221"/>
    </row>
    <row r="5" spans="1:12" s="101" customFormat="1" ht="12.75" customHeight="1" x14ac:dyDescent="0.2">
      <c r="A5" s="223"/>
      <c r="B5" s="1695"/>
      <c r="C5" s="1695"/>
      <c r="D5" s="1695"/>
      <c r="E5" s="1695"/>
      <c r="F5" s="218"/>
      <c r="G5" s="204"/>
      <c r="H5" s="204"/>
      <c r="I5" s="204"/>
      <c r="J5" s="205"/>
      <c r="K5" s="206"/>
      <c r="L5" s="221"/>
    </row>
    <row r="6" spans="1:12" ht="12.75" customHeight="1" x14ac:dyDescent="0.2">
      <c r="A6" s="221"/>
      <c r="B6" s="221"/>
      <c r="C6" s="218"/>
      <c r="D6" s="218"/>
      <c r="E6" s="660"/>
      <c r="F6" s="218"/>
      <c r="G6" s="204"/>
      <c r="H6" s="204"/>
      <c r="I6" s="204"/>
      <c r="J6" s="205"/>
      <c r="K6" s="206"/>
      <c r="L6" s="221"/>
    </row>
    <row r="7" spans="1:12" ht="12.75" customHeight="1" x14ac:dyDescent="0.2">
      <c r="A7" s="221"/>
      <c r="B7" s="221"/>
      <c r="C7" s="218"/>
      <c r="D7" s="218"/>
      <c r="E7" s="660"/>
      <c r="F7" s="218"/>
      <c r="G7" s="204"/>
      <c r="H7" s="204"/>
      <c r="I7" s="217"/>
      <c r="J7" s="205"/>
      <c r="K7" s="206"/>
      <c r="L7" s="221"/>
    </row>
    <row r="8" spans="1:12" ht="12.75" customHeight="1" x14ac:dyDescent="0.2">
      <c r="A8" s="221"/>
      <c r="B8" s="221"/>
      <c r="C8" s="218"/>
      <c r="D8" s="218"/>
      <c r="E8" s="660"/>
      <c r="F8" s="218"/>
      <c r="G8" s="204"/>
      <c r="H8" s="204"/>
      <c r="I8" s="217"/>
      <c r="J8" s="205"/>
      <c r="K8" s="206"/>
      <c r="L8" s="221"/>
    </row>
    <row r="9" spans="1:12" ht="12.75" customHeight="1" x14ac:dyDescent="0.2">
      <c r="A9" s="221"/>
      <c r="B9" s="221"/>
      <c r="C9" s="218"/>
      <c r="D9" s="218"/>
      <c r="E9" s="660"/>
      <c r="F9" s="218"/>
      <c r="G9" s="204"/>
      <c r="H9" s="204"/>
      <c r="I9" s="217"/>
      <c r="J9" s="205"/>
      <c r="K9" s="206"/>
      <c r="L9" s="221"/>
    </row>
    <row r="10" spans="1:12" ht="12.75" customHeight="1" x14ac:dyDescent="0.2">
      <c r="A10" s="221"/>
      <c r="B10" s="221"/>
      <c r="C10" s="218"/>
      <c r="D10" s="218"/>
      <c r="E10" s="660"/>
      <c r="F10" s="218"/>
      <c r="G10" s="204"/>
      <c r="H10" s="204"/>
      <c r="I10" s="204"/>
      <c r="J10" s="205"/>
      <c r="K10" s="206"/>
      <c r="L10" s="221"/>
    </row>
    <row r="11" spans="1:12" ht="12.75" customHeight="1" x14ac:dyDescent="0.2">
      <c r="A11" s="221"/>
      <c r="B11" s="221"/>
      <c r="C11" s="218"/>
      <c r="D11" s="218"/>
      <c r="E11" s="660"/>
      <c r="F11" s="218"/>
      <c r="G11" s="204"/>
      <c r="H11" s="204"/>
      <c r="I11" s="204"/>
      <c r="J11" s="205"/>
      <c r="K11" s="206"/>
      <c r="L11" s="221"/>
    </row>
    <row r="12" spans="1:12" ht="12.75" customHeight="1" x14ac:dyDescent="0.2">
      <c r="A12" s="221"/>
      <c r="B12" s="221"/>
      <c r="C12" s="218"/>
      <c r="D12" s="218"/>
      <c r="E12" s="660"/>
      <c r="F12" s="218"/>
      <c r="G12" s="204"/>
      <c r="H12" s="204"/>
      <c r="I12" s="204"/>
      <c r="J12" s="205"/>
      <c r="K12" s="206"/>
      <c r="L12" s="221"/>
    </row>
    <row r="13" spans="1:12" x14ac:dyDescent="0.2">
      <c r="A13" s="221"/>
      <c r="B13" s="221"/>
      <c r="C13" s="218"/>
      <c r="D13" s="218"/>
      <c r="E13" s="660"/>
      <c r="F13" s="218"/>
      <c r="G13" s="204"/>
      <c r="H13" s="204"/>
      <c r="I13" s="204"/>
      <c r="J13" s="205"/>
      <c r="K13" s="206"/>
      <c r="L13" s="221"/>
    </row>
    <row r="14" spans="1:12" x14ac:dyDescent="0.2">
      <c r="A14" s="221"/>
      <c r="B14" s="233" t="s">
        <v>27</v>
      </c>
      <c r="C14" s="231"/>
      <c r="D14" s="231"/>
      <c r="E14" s="662"/>
      <c r="F14" s="218"/>
      <c r="G14" s="204"/>
      <c r="H14" s="204"/>
      <c r="I14" s="204"/>
      <c r="J14" s="205"/>
      <c r="K14" s="206"/>
      <c r="L14" s="221"/>
    </row>
    <row r="15" spans="1:12" ht="13.5" thickBot="1" x14ac:dyDescent="0.25">
      <c r="A15" s="221"/>
      <c r="B15" s="221"/>
      <c r="C15" s="218"/>
      <c r="D15" s="218"/>
      <c r="E15" s="660"/>
      <c r="F15" s="218"/>
      <c r="G15" s="204"/>
      <c r="H15" s="204"/>
      <c r="I15" s="204"/>
      <c r="J15" s="205"/>
      <c r="K15" s="206"/>
      <c r="L15" s="221"/>
    </row>
    <row r="16" spans="1:12" ht="13.5" thickBot="1" x14ac:dyDescent="0.25">
      <c r="A16" s="221"/>
      <c r="B16" s="238"/>
      <c r="C16" s="227" t="s">
        <v>21</v>
      </c>
      <c r="D16" s="227"/>
      <c r="E16" s="663">
        <v>3</v>
      </c>
      <c r="F16" s="218"/>
      <c r="G16" s="204"/>
      <c r="H16" s="204"/>
      <c r="I16" s="204"/>
      <c r="J16" s="205"/>
      <c r="K16" s="206"/>
      <c r="L16" s="221"/>
    </row>
    <row r="17" spans="1:12" ht="13.5" thickBot="1" x14ac:dyDescent="0.25">
      <c r="A17" s="221"/>
      <c r="B17" s="221"/>
      <c r="C17" s="232"/>
      <c r="D17" s="232"/>
      <c r="E17" s="664"/>
      <c r="F17" s="218"/>
      <c r="G17" s="204"/>
      <c r="H17" s="204"/>
      <c r="I17" s="204"/>
      <c r="J17" s="205"/>
      <c r="K17" s="206"/>
      <c r="L17" s="221"/>
    </row>
    <row r="18" spans="1:12" ht="13.5" thickBot="1" x14ac:dyDescent="0.25">
      <c r="A18" s="221"/>
      <c r="B18" s="238"/>
      <c r="C18" s="227" t="s">
        <v>537</v>
      </c>
      <c r="D18" s="227"/>
      <c r="E18" s="665">
        <v>4</v>
      </c>
      <c r="F18" s="218"/>
      <c r="G18" s="204"/>
      <c r="H18" s="204"/>
      <c r="I18" s="204"/>
      <c r="J18" s="205"/>
      <c r="K18" s="206"/>
      <c r="L18" s="221"/>
    </row>
    <row r="19" spans="1:12" ht="13.5" thickBot="1" x14ac:dyDescent="0.25">
      <c r="A19" s="221"/>
      <c r="B19" s="222"/>
      <c r="C19" s="226"/>
      <c r="D19" s="226"/>
      <c r="E19" s="666"/>
      <c r="F19" s="218"/>
      <c r="G19" s="204"/>
      <c r="H19" s="204"/>
      <c r="I19" s="204"/>
      <c r="J19" s="205"/>
      <c r="K19" s="206"/>
      <c r="L19" s="221"/>
    </row>
    <row r="20" spans="1:12" ht="13.5" customHeight="1" thickBot="1" x14ac:dyDescent="0.25">
      <c r="A20" s="221"/>
      <c r="B20" s="237"/>
      <c r="C20" s="1686" t="s">
        <v>32</v>
      </c>
      <c r="D20" s="1685"/>
      <c r="E20" s="665">
        <v>6</v>
      </c>
      <c r="F20" s="218"/>
      <c r="G20" s="204"/>
      <c r="H20" s="204"/>
      <c r="I20" s="204"/>
      <c r="J20" s="205"/>
      <c r="K20" s="206"/>
      <c r="L20" s="221"/>
    </row>
    <row r="21" spans="1:12" x14ac:dyDescent="0.2">
      <c r="A21" s="221"/>
      <c r="B21" s="229"/>
      <c r="C21" s="1682" t="s">
        <v>2</v>
      </c>
      <c r="D21" s="1682"/>
      <c r="E21" s="664">
        <v>6</v>
      </c>
      <c r="F21" s="218"/>
      <c r="G21" s="204"/>
      <c r="H21" s="204"/>
      <c r="I21" s="204"/>
      <c r="J21" s="205"/>
      <c r="K21" s="206"/>
      <c r="L21" s="221"/>
    </row>
    <row r="22" spans="1:12" x14ac:dyDescent="0.2">
      <c r="A22" s="221"/>
      <c r="B22" s="229"/>
      <c r="C22" s="1682" t="s">
        <v>13</v>
      </c>
      <c r="D22" s="1682"/>
      <c r="E22" s="664">
        <v>7</v>
      </c>
      <c r="F22" s="218"/>
      <c r="G22" s="204"/>
      <c r="H22" s="204"/>
      <c r="I22" s="204"/>
      <c r="J22" s="205"/>
      <c r="K22" s="206"/>
      <c r="L22" s="221"/>
    </row>
    <row r="23" spans="1:12" x14ac:dyDescent="0.2">
      <c r="A23" s="221"/>
      <c r="B23" s="229"/>
      <c r="C23" s="1682" t="s">
        <v>7</v>
      </c>
      <c r="D23" s="1682"/>
      <c r="E23" s="664">
        <v>8</v>
      </c>
      <c r="F23" s="218"/>
      <c r="G23" s="204"/>
      <c r="H23" s="204"/>
      <c r="I23" s="204"/>
      <c r="J23" s="205"/>
      <c r="K23" s="206"/>
      <c r="L23" s="221"/>
    </row>
    <row r="24" spans="1:12" x14ac:dyDescent="0.2">
      <c r="A24" s="221"/>
      <c r="B24" s="230"/>
      <c r="C24" s="1682" t="s">
        <v>367</v>
      </c>
      <c r="D24" s="1682"/>
      <c r="E24" s="664">
        <v>9</v>
      </c>
      <c r="F24" s="218"/>
      <c r="G24" s="208"/>
      <c r="H24" s="204"/>
      <c r="I24" s="204"/>
      <c r="J24" s="205"/>
      <c r="K24" s="206"/>
      <c r="L24" s="221"/>
    </row>
    <row r="25" spans="1:12" ht="22.5" customHeight="1" x14ac:dyDescent="0.2">
      <c r="A25" s="221"/>
      <c r="B25" s="224"/>
      <c r="C25" s="1687" t="s">
        <v>28</v>
      </c>
      <c r="D25" s="1687"/>
      <c r="E25" s="664">
        <v>10</v>
      </c>
      <c r="F25" s="218"/>
      <c r="G25" s="204"/>
      <c r="H25" s="204"/>
      <c r="I25" s="204"/>
      <c r="J25" s="205"/>
      <c r="K25" s="206"/>
      <c r="L25" s="221"/>
    </row>
    <row r="26" spans="1:12" x14ac:dyDescent="0.2">
      <c r="A26" s="221"/>
      <c r="B26" s="224"/>
      <c r="C26" s="1682" t="s">
        <v>25</v>
      </c>
      <c r="D26" s="1682"/>
      <c r="E26" s="664">
        <v>11</v>
      </c>
      <c r="F26" s="218"/>
      <c r="G26" s="204"/>
      <c r="H26" s="204"/>
      <c r="I26" s="204"/>
      <c r="J26" s="205"/>
      <c r="K26" s="206"/>
      <c r="L26" s="221"/>
    </row>
    <row r="27" spans="1:12" ht="12.75" customHeight="1" thickBot="1" x14ac:dyDescent="0.25">
      <c r="A27" s="221"/>
      <c r="B27" s="218"/>
      <c r="C27" s="1231"/>
      <c r="D27" s="1231"/>
      <c r="E27" s="664"/>
      <c r="F27" s="218"/>
      <c r="G27" s="204"/>
      <c r="H27" s="1688">
        <v>44470</v>
      </c>
      <c r="I27" s="1689"/>
      <c r="J27" s="1689"/>
      <c r="K27" s="208"/>
      <c r="L27" s="221"/>
    </row>
    <row r="28" spans="1:12" ht="13.5" customHeight="1" thickBot="1" x14ac:dyDescent="0.25">
      <c r="A28" s="221"/>
      <c r="B28" s="294"/>
      <c r="C28" s="1690" t="s">
        <v>12</v>
      </c>
      <c r="D28" s="1685"/>
      <c r="E28" s="665">
        <v>12</v>
      </c>
      <c r="F28" s="218"/>
      <c r="G28" s="204"/>
      <c r="H28" s="1689"/>
      <c r="I28" s="1689"/>
      <c r="J28" s="1689"/>
      <c r="K28" s="208"/>
      <c r="L28" s="221"/>
    </row>
    <row r="29" spans="1:12" ht="12.75" hidden="1" customHeight="1" x14ac:dyDescent="0.2">
      <c r="A29" s="221"/>
      <c r="B29" s="219"/>
      <c r="C29" s="1682" t="s">
        <v>44</v>
      </c>
      <c r="D29" s="1682"/>
      <c r="E29" s="664">
        <v>12</v>
      </c>
      <c r="F29" s="218"/>
      <c r="G29" s="204"/>
      <c r="H29" s="1689"/>
      <c r="I29" s="1689"/>
      <c r="J29" s="1689"/>
      <c r="K29" s="208"/>
      <c r="L29" s="221"/>
    </row>
    <row r="30" spans="1:12" ht="22.5" customHeight="1" x14ac:dyDescent="0.2">
      <c r="A30" s="221"/>
      <c r="B30" s="219"/>
      <c r="C30" s="1691" t="s">
        <v>369</v>
      </c>
      <c r="D30" s="1691"/>
      <c r="E30" s="664">
        <v>12</v>
      </c>
      <c r="F30" s="218"/>
      <c r="G30" s="204"/>
      <c r="H30" s="1689"/>
      <c r="I30" s="1689"/>
      <c r="J30" s="1689"/>
      <c r="K30" s="208"/>
      <c r="L30" s="221"/>
    </row>
    <row r="31" spans="1:12" ht="12.75" customHeight="1" thickBot="1" x14ac:dyDescent="0.25">
      <c r="A31" s="221"/>
      <c r="B31" s="224"/>
      <c r="C31" s="228"/>
      <c r="D31" s="228"/>
      <c r="E31" s="666"/>
      <c r="F31" s="218"/>
      <c r="G31" s="204"/>
      <c r="H31" s="1689"/>
      <c r="I31" s="1689"/>
      <c r="J31" s="1689"/>
      <c r="K31" s="208"/>
      <c r="L31" s="221"/>
    </row>
    <row r="32" spans="1:12" ht="13.5" customHeight="1" thickBot="1" x14ac:dyDescent="0.25">
      <c r="A32" s="221"/>
      <c r="B32" s="236"/>
      <c r="C32" s="1232" t="s">
        <v>11</v>
      </c>
      <c r="D32" s="1232"/>
      <c r="E32" s="665">
        <v>13</v>
      </c>
      <c r="F32" s="218"/>
      <c r="G32" s="204"/>
      <c r="H32" s="1689"/>
      <c r="I32" s="1689"/>
      <c r="J32" s="1689"/>
      <c r="K32" s="208"/>
      <c r="L32" s="221"/>
    </row>
    <row r="33" spans="1:12" ht="12.75" customHeight="1" x14ac:dyDescent="0.2">
      <c r="A33" s="221"/>
      <c r="B33" s="219"/>
      <c r="C33" s="1692" t="s">
        <v>18</v>
      </c>
      <c r="D33" s="1692"/>
      <c r="E33" s="664">
        <v>13</v>
      </c>
      <c r="F33" s="218"/>
      <c r="G33" s="204"/>
      <c r="H33" s="1689"/>
      <c r="I33" s="1689"/>
      <c r="J33" s="1689"/>
      <c r="K33" s="208"/>
      <c r="L33" s="221"/>
    </row>
    <row r="34" spans="1:12" ht="12.75" customHeight="1" x14ac:dyDescent="0.2">
      <c r="A34" s="221"/>
      <c r="B34" s="219"/>
      <c r="C34" s="1693" t="s">
        <v>8</v>
      </c>
      <c r="D34" s="1693"/>
      <c r="E34" s="664">
        <v>14</v>
      </c>
      <c r="F34" s="218"/>
      <c r="G34" s="204"/>
      <c r="H34" s="209"/>
      <c r="I34" s="209"/>
      <c r="J34" s="209"/>
      <c r="K34" s="208"/>
      <c r="L34" s="221"/>
    </row>
    <row r="35" spans="1:12" ht="12.75" customHeight="1" x14ac:dyDescent="0.2">
      <c r="A35" s="221"/>
      <c r="B35" s="219"/>
      <c r="C35" s="1693" t="s">
        <v>26</v>
      </c>
      <c r="D35" s="1693"/>
      <c r="E35" s="664">
        <v>14</v>
      </c>
      <c r="F35" s="218"/>
      <c r="G35" s="204"/>
      <c r="H35" s="209"/>
      <c r="I35" s="209"/>
      <c r="J35" s="209"/>
      <c r="K35" s="208"/>
      <c r="L35" s="221"/>
    </row>
    <row r="36" spans="1:12" ht="12.75" customHeight="1" x14ac:dyDescent="0.2">
      <c r="A36" s="221"/>
      <c r="B36" s="219"/>
      <c r="C36" s="1693" t="s">
        <v>6</v>
      </c>
      <c r="D36" s="1693"/>
      <c r="E36" s="664">
        <v>15</v>
      </c>
      <c r="F36" s="218"/>
      <c r="G36" s="204"/>
      <c r="H36" s="209"/>
      <c r="I36" s="209"/>
      <c r="J36" s="209"/>
      <c r="K36" s="208"/>
      <c r="L36" s="221"/>
    </row>
    <row r="37" spans="1:12" ht="12.75" customHeight="1" x14ac:dyDescent="0.2">
      <c r="A37" s="221"/>
      <c r="B37" s="219"/>
      <c r="C37" s="1692" t="s">
        <v>47</v>
      </c>
      <c r="D37" s="1692"/>
      <c r="E37" s="664">
        <v>16</v>
      </c>
      <c r="F37" s="218"/>
      <c r="G37" s="204"/>
      <c r="H37" s="209"/>
      <c r="I37" s="209"/>
      <c r="J37" s="209"/>
      <c r="K37" s="208"/>
      <c r="L37" s="221"/>
    </row>
    <row r="38" spans="1:12" ht="12.75" customHeight="1" x14ac:dyDescent="0.2">
      <c r="A38" s="221"/>
      <c r="B38" s="225"/>
      <c r="C38" s="1693" t="s">
        <v>14</v>
      </c>
      <c r="D38" s="1693"/>
      <c r="E38" s="664">
        <v>16</v>
      </c>
      <c r="F38" s="218"/>
      <c r="G38" s="204"/>
      <c r="H38" s="204"/>
      <c r="I38" s="204"/>
      <c r="J38" s="205"/>
      <c r="K38" s="206"/>
      <c r="L38" s="221"/>
    </row>
    <row r="39" spans="1:12" ht="12.75" customHeight="1" x14ac:dyDescent="0.2">
      <c r="A39" s="221"/>
      <c r="B39" s="219"/>
      <c r="C39" s="1682" t="s">
        <v>31</v>
      </c>
      <c r="D39" s="1682"/>
      <c r="E39" s="664">
        <v>17</v>
      </c>
      <c r="F39" s="218"/>
      <c r="G39" s="204"/>
      <c r="H39" s="204"/>
      <c r="I39" s="204"/>
      <c r="J39" s="210"/>
      <c r="K39" s="210"/>
      <c r="L39" s="221"/>
    </row>
    <row r="40" spans="1:12" ht="13.5" customHeight="1" thickBot="1" x14ac:dyDescent="0.25">
      <c r="A40" s="221"/>
      <c r="B40" s="221"/>
      <c r="C40" s="218"/>
      <c r="D40" s="218"/>
      <c r="E40" s="666"/>
      <c r="F40" s="218"/>
      <c r="G40" s="204"/>
      <c r="H40" s="204"/>
      <c r="I40" s="204"/>
      <c r="J40" s="210"/>
      <c r="K40" s="210"/>
      <c r="L40" s="221"/>
    </row>
    <row r="41" spans="1:12" ht="13.5" customHeight="1" thickBot="1" x14ac:dyDescent="0.25">
      <c r="A41" s="221"/>
      <c r="B41" s="278"/>
      <c r="C41" s="1684" t="s">
        <v>29</v>
      </c>
      <c r="D41" s="1685"/>
      <c r="E41" s="665">
        <v>18</v>
      </c>
      <c r="F41" s="218"/>
      <c r="G41" s="204"/>
      <c r="H41" s="204"/>
      <c r="I41" s="204"/>
      <c r="J41" s="210"/>
      <c r="K41" s="210"/>
      <c r="L41" s="221"/>
    </row>
    <row r="42" spans="1:12" x14ac:dyDescent="0.2">
      <c r="A42" s="221"/>
      <c r="B42" s="221"/>
      <c r="C42" s="1682" t="s">
        <v>30</v>
      </c>
      <c r="D42" s="1682"/>
      <c r="E42" s="664">
        <v>18</v>
      </c>
      <c r="F42" s="218"/>
      <c r="G42" s="204"/>
      <c r="H42" s="204"/>
      <c r="I42" s="204"/>
      <c r="J42" s="211"/>
      <c r="K42" s="211"/>
      <c r="L42" s="221"/>
    </row>
    <row r="43" spans="1:12" x14ac:dyDescent="0.2">
      <c r="A43" s="221"/>
      <c r="B43" s="225"/>
      <c r="C43" s="1682" t="s">
        <v>0</v>
      </c>
      <c r="D43" s="1682"/>
      <c r="E43" s="664">
        <v>19</v>
      </c>
      <c r="F43" s="218"/>
      <c r="G43" s="204"/>
      <c r="H43" s="204"/>
      <c r="I43" s="204"/>
      <c r="J43" s="212"/>
      <c r="K43" s="213"/>
      <c r="L43" s="221"/>
    </row>
    <row r="44" spans="1:12" x14ac:dyDescent="0.2">
      <c r="A44" s="221"/>
      <c r="B44" s="225"/>
      <c r="C44" s="1682" t="s">
        <v>449</v>
      </c>
      <c r="D44" s="1682"/>
      <c r="E44" s="664">
        <v>19</v>
      </c>
      <c r="F44" s="218"/>
      <c r="G44" s="204"/>
      <c r="H44" s="204"/>
      <c r="I44" s="204"/>
      <c r="J44" s="212"/>
      <c r="K44" s="213"/>
      <c r="L44" s="221"/>
    </row>
    <row r="45" spans="1:12" x14ac:dyDescent="0.2">
      <c r="A45" s="221"/>
      <c r="B45" s="225"/>
      <c r="C45" s="1682" t="s">
        <v>16</v>
      </c>
      <c r="D45" s="1682"/>
      <c r="E45" s="667">
        <v>19</v>
      </c>
      <c r="F45" s="226"/>
      <c r="G45" s="214"/>
      <c r="H45" s="215"/>
      <c r="I45" s="214"/>
      <c r="J45" s="214"/>
      <c r="K45" s="214"/>
      <c r="L45" s="221"/>
    </row>
    <row r="46" spans="1:12" x14ac:dyDescent="0.2">
      <c r="A46" s="221"/>
      <c r="B46" s="225"/>
      <c r="C46" s="1231" t="s">
        <v>446</v>
      </c>
      <c r="D46" s="1231"/>
      <c r="E46" s="667">
        <v>19</v>
      </c>
      <c r="F46" s="226"/>
      <c r="G46" s="214"/>
      <c r="H46" s="215"/>
      <c r="I46" s="214"/>
      <c r="J46" s="214"/>
      <c r="K46" s="214"/>
      <c r="L46" s="221"/>
    </row>
    <row r="47" spans="1:12" ht="12.75" customHeight="1" x14ac:dyDescent="0.2">
      <c r="A47" s="221"/>
      <c r="B47" s="224"/>
      <c r="C47" s="1231" t="s">
        <v>447</v>
      </c>
      <c r="D47" s="1231"/>
      <c r="E47" s="667">
        <v>20</v>
      </c>
      <c r="F47" s="220"/>
      <c r="G47" s="212"/>
      <c r="H47" s="215"/>
      <c r="I47" s="212"/>
      <c r="J47" s="212"/>
      <c r="K47" s="213"/>
      <c r="L47" s="221"/>
    </row>
    <row r="48" spans="1:12" ht="13.5" customHeight="1" x14ac:dyDescent="0.2">
      <c r="A48" s="221"/>
      <c r="B48" s="224"/>
      <c r="C48" s="1231" t="s">
        <v>1</v>
      </c>
      <c r="D48" s="1231"/>
      <c r="E48" s="667">
        <v>20</v>
      </c>
      <c r="F48" s="220"/>
      <c r="G48" s="212"/>
      <c r="H48" s="215"/>
      <c r="I48" s="212"/>
      <c r="J48" s="212"/>
      <c r="K48" s="213"/>
      <c r="L48" s="221"/>
    </row>
    <row r="49" spans="1:12" x14ac:dyDescent="0.2">
      <c r="A49" s="221"/>
      <c r="B49" s="224"/>
      <c r="C49" s="1231" t="s">
        <v>22</v>
      </c>
      <c r="D49" s="1231"/>
      <c r="E49" s="668">
        <v>20</v>
      </c>
      <c r="F49" s="220"/>
      <c r="G49" s="212"/>
      <c r="H49" s="215"/>
      <c r="I49" s="212"/>
      <c r="J49" s="212"/>
      <c r="K49" s="213"/>
      <c r="L49" s="221"/>
    </row>
    <row r="50" spans="1:12" ht="13.5" customHeight="1" x14ac:dyDescent="0.2">
      <c r="A50" s="221"/>
      <c r="B50" s="670"/>
      <c r="C50" s="1231" t="s">
        <v>533</v>
      </c>
      <c r="D50" s="670"/>
      <c r="E50" s="668">
        <v>21</v>
      </c>
      <c r="F50" s="220"/>
      <c r="G50" s="212"/>
      <c r="H50" s="215"/>
      <c r="I50" s="212"/>
      <c r="J50" s="212"/>
      <c r="K50" s="213"/>
      <c r="L50" s="221"/>
    </row>
    <row r="51" spans="1:12" ht="13.5" customHeight="1" thickBot="1" x14ac:dyDescent="0.25">
      <c r="A51" s="221"/>
      <c r="B51" s="1231"/>
      <c r="C51" s="1231"/>
      <c r="D51" s="1231"/>
      <c r="E51" s="1231"/>
      <c r="F51" s="220"/>
      <c r="G51" s="212"/>
      <c r="H51" s="215"/>
      <c r="I51" s="212"/>
      <c r="J51" s="212"/>
      <c r="K51" s="213"/>
      <c r="L51" s="221"/>
    </row>
    <row r="52" spans="1:12" ht="13.5" thickBot="1" x14ac:dyDescent="0.25">
      <c r="A52" s="221"/>
      <c r="B52" s="239"/>
      <c r="C52" s="1686" t="s">
        <v>37</v>
      </c>
      <c r="D52" s="1685"/>
      <c r="E52" s="663">
        <v>22</v>
      </c>
      <c r="F52" s="226"/>
      <c r="G52" s="214"/>
      <c r="H52" s="215"/>
      <c r="I52" s="214"/>
      <c r="J52" s="214"/>
      <c r="K52" s="214"/>
      <c r="L52" s="221"/>
    </row>
    <row r="53" spans="1:12" x14ac:dyDescent="0.2">
      <c r="A53" s="221"/>
      <c r="B53" s="224"/>
      <c r="C53" s="1682" t="s">
        <v>46</v>
      </c>
      <c r="D53" s="1682"/>
      <c r="E53" s="667">
        <v>22</v>
      </c>
      <c r="F53" s="226"/>
      <c r="G53" s="214"/>
      <c r="H53" s="215"/>
      <c r="I53" s="214"/>
      <c r="J53" s="214"/>
      <c r="K53" s="214"/>
      <c r="L53" s="221"/>
    </row>
    <row r="54" spans="1:12" ht="12.75" customHeight="1" x14ac:dyDescent="0.2">
      <c r="A54" s="221"/>
      <c r="B54" s="221"/>
      <c r="C54" s="1233" t="s">
        <v>479</v>
      </c>
      <c r="D54" s="1233"/>
      <c r="E54" s="669">
        <v>23</v>
      </c>
      <c r="F54" s="220"/>
      <c r="G54" s="212"/>
      <c r="H54" s="215"/>
      <c r="I54" s="212"/>
      <c r="J54" s="212"/>
      <c r="K54" s="213"/>
      <c r="L54" s="221"/>
    </row>
    <row r="55" spans="1:12" ht="13.5" customHeight="1" thickBot="1" x14ac:dyDescent="0.25">
      <c r="A55" s="221"/>
      <c r="B55" s="1231"/>
      <c r="C55" s="1231"/>
      <c r="D55" s="1231"/>
      <c r="E55" s="1231"/>
      <c r="F55" s="220"/>
      <c r="G55" s="212"/>
      <c r="H55" s="215"/>
      <c r="I55" s="212"/>
      <c r="J55" s="212"/>
      <c r="K55" s="213"/>
      <c r="L55" s="221"/>
    </row>
    <row r="56" spans="1:12" ht="13.5" customHeight="1" thickBot="1" x14ac:dyDescent="0.25">
      <c r="A56" s="221"/>
      <c r="B56" s="235"/>
      <c r="C56" s="227" t="s">
        <v>4</v>
      </c>
      <c r="D56" s="227"/>
      <c r="E56" s="663">
        <v>24</v>
      </c>
      <c r="F56" s="220"/>
      <c r="G56" s="212"/>
      <c r="H56" s="215"/>
      <c r="I56" s="212"/>
      <c r="J56" s="212"/>
      <c r="K56" s="213"/>
      <c r="L56" s="221"/>
    </row>
    <row r="57" spans="1:12" ht="13.5" customHeight="1" x14ac:dyDescent="0.2">
      <c r="A57" s="221"/>
      <c r="B57" s="222"/>
      <c r="C57" s="227"/>
      <c r="D57" s="227"/>
      <c r="E57" s="663"/>
      <c r="F57" s="220"/>
      <c r="G57" s="212"/>
      <c r="H57" s="215"/>
      <c r="I57" s="212"/>
      <c r="J57" s="212"/>
      <c r="K57" s="213"/>
      <c r="L57" s="221"/>
    </row>
    <row r="58" spans="1:12" ht="28.5" customHeight="1" x14ac:dyDescent="0.2">
      <c r="A58" s="221"/>
      <c r="B58" s="658" t="s">
        <v>48</v>
      </c>
      <c r="C58" s="658"/>
      <c r="D58" s="234"/>
      <c r="E58" s="670"/>
      <c r="F58" s="220"/>
      <c r="G58" s="212"/>
      <c r="H58" s="215"/>
      <c r="I58" s="212"/>
      <c r="J58" s="212"/>
      <c r="K58" s="213"/>
      <c r="L58" s="221"/>
    </row>
    <row r="59" spans="1:12" ht="3.6" customHeight="1" x14ac:dyDescent="0.2">
      <c r="A59" s="221"/>
      <c r="B59" s="221"/>
      <c r="C59" s="221"/>
      <c r="D59" s="221"/>
      <c r="E59" s="718"/>
      <c r="F59" s="657"/>
      <c r="G59" s="212"/>
      <c r="H59" s="215"/>
      <c r="I59" s="212"/>
      <c r="J59" s="212"/>
      <c r="K59" s="213"/>
      <c r="L59" s="221"/>
    </row>
    <row r="60" spans="1:12" ht="22.5" customHeight="1" x14ac:dyDescent="0.2">
      <c r="A60" s="221"/>
      <c r="B60" s="659" t="s">
        <v>351</v>
      </c>
      <c r="C60" s="657"/>
      <c r="D60" s="834">
        <v>44498</v>
      </c>
      <c r="E60" s="718" t="s">
        <v>368</v>
      </c>
      <c r="F60" s="280"/>
      <c r="G60" s="212"/>
      <c r="H60" s="215"/>
      <c r="I60" s="212"/>
      <c r="J60" s="212"/>
      <c r="K60" s="213"/>
      <c r="L60" s="221"/>
    </row>
    <row r="61" spans="1:12" s="101" customFormat="1" ht="22.5" customHeight="1" x14ac:dyDescent="0.2">
      <c r="A61" s="223"/>
      <c r="B61" s="659" t="s">
        <v>352</v>
      </c>
      <c r="C61" s="279"/>
      <c r="D61" s="834">
        <v>44498</v>
      </c>
      <c r="E61" s="718" t="s">
        <v>368</v>
      </c>
      <c r="F61" s="219"/>
      <c r="G61" s="216"/>
      <c r="H61" s="216"/>
      <c r="I61" s="216"/>
      <c r="J61" s="216"/>
      <c r="K61" s="216"/>
      <c r="L61" s="223"/>
    </row>
    <row r="62" spans="1:12" ht="7.5" customHeight="1" x14ac:dyDescent="0.2">
      <c r="A62" s="221"/>
      <c r="B62" s="952" t="s">
        <v>680</v>
      </c>
      <c r="C62" s="952"/>
      <c r="D62" s="952"/>
      <c r="E62" s="671"/>
      <c r="F62" s="222"/>
      <c r="G62" s="222"/>
      <c r="H62" s="222"/>
      <c r="I62" s="222"/>
      <c r="J62" s="222"/>
      <c r="K62" s="222"/>
      <c r="L62" s="222"/>
    </row>
    <row r="63" spans="1:12" ht="21" customHeight="1" x14ac:dyDescent="0.2"/>
    <row r="64" spans="1:12" ht="21" customHeight="1" x14ac:dyDescent="0.2">
      <c r="B64" s="1683"/>
      <c r="C64" s="1683"/>
      <c r="D64" s="1683"/>
      <c r="E64" s="718" t="s">
        <v>368</v>
      </c>
    </row>
    <row r="65" spans="2:5" x14ac:dyDescent="0.2">
      <c r="B65" s="1683"/>
      <c r="C65" s="1683"/>
      <c r="D65" s="1683"/>
      <c r="E65" s="718" t="s">
        <v>368</v>
      </c>
    </row>
  </sheetData>
  <mergeCells count="28">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3:D53"/>
    <mergeCell ref="B64:D65"/>
    <mergeCell ref="C41:D41"/>
    <mergeCell ref="C42:D42"/>
    <mergeCell ref="C43:D43"/>
    <mergeCell ref="C44:D44"/>
    <mergeCell ref="C45:D45"/>
    <mergeCell ref="C52:D5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S76"/>
  <sheetViews>
    <sheetView showRuler="0" zoomScaleNormal="100" workbookViewId="0"/>
  </sheetViews>
  <sheetFormatPr defaultColWidth="9.28515625" defaultRowHeight="12.75" x14ac:dyDescent="0.2"/>
  <cols>
    <col min="1" max="1" width="1" style="57" customWidth="1"/>
    <col min="2" max="2" width="2.5703125" style="57" customWidth="1"/>
    <col min="3" max="3" width="1" style="57" customWidth="1"/>
    <col min="4" max="4" width="30.42578125" style="57" customWidth="1"/>
    <col min="5" max="17" width="5" style="57" customWidth="1"/>
    <col min="18" max="18" width="2.5703125" style="57" customWidth="1"/>
    <col min="19" max="19" width="1" style="57" customWidth="1"/>
    <col min="20" max="16384" width="9.28515625" style="57"/>
  </cols>
  <sheetData>
    <row r="1" spans="1:19" ht="13.5" customHeight="1" x14ac:dyDescent="0.2">
      <c r="A1" s="2"/>
      <c r="B1" s="4"/>
      <c r="C1" s="4"/>
      <c r="D1" s="1830" t="s">
        <v>292</v>
      </c>
      <c r="E1" s="1830"/>
      <c r="F1" s="1830"/>
      <c r="G1" s="1830"/>
      <c r="H1" s="1830"/>
      <c r="I1" s="1830"/>
      <c r="J1" s="1830"/>
      <c r="K1" s="1830"/>
      <c r="L1" s="1830"/>
      <c r="M1" s="1830"/>
      <c r="N1" s="1830"/>
      <c r="O1" s="1830"/>
      <c r="P1" s="1830"/>
      <c r="Q1" s="1830"/>
      <c r="R1" s="1830"/>
      <c r="S1" s="2"/>
    </row>
    <row r="2" spans="1:19" ht="6" customHeight="1" x14ac:dyDescent="0.2">
      <c r="A2" s="2"/>
      <c r="B2" s="1831"/>
      <c r="C2" s="1832"/>
      <c r="D2" s="1833"/>
      <c r="E2" s="4"/>
      <c r="F2" s="4"/>
      <c r="G2" s="4"/>
      <c r="H2" s="4"/>
      <c r="I2" s="4"/>
      <c r="J2" s="4"/>
      <c r="K2" s="4"/>
      <c r="L2" s="4"/>
      <c r="M2" s="4"/>
      <c r="N2" s="4"/>
      <c r="O2" s="4"/>
      <c r="P2" s="4"/>
      <c r="Q2" s="4"/>
      <c r="R2" s="4"/>
      <c r="S2" s="2"/>
    </row>
    <row r="3" spans="1:19" ht="13.5" customHeight="1" thickBot="1" x14ac:dyDescent="0.25">
      <c r="A3" s="2"/>
      <c r="B3" s="170"/>
      <c r="C3" s="4"/>
      <c r="D3" s="4"/>
      <c r="E3" s="513"/>
      <c r="F3" s="513"/>
      <c r="G3" s="513"/>
      <c r="H3" s="513"/>
      <c r="I3" s="441"/>
      <c r="J3" s="513"/>
      <c r="K3" s="513"/>
      <c r="L3" s="513"/>
      <c r="M3" s="513"/>
      <c r="N3" s="513"/>
      <c r="O3" s="513"/>
      <c r="P3" s="513"/>
      <c r="Q3" s="513" t="s">
        <v>71</v>
      </c>
      <c r="R3" s="4"/>
      <c r="S3" s="2"/>
    </row>
    <row r="4" spans="1:19" s="7" customFormat="1" ht="13.5" customHeight="1" thickBot="1" x14ac:dyDescent="0.25">
      <c r="A4" s="6"/>
      <c r="B4" s="169"/>
      <c r="C4" s="306" t="s">
        <v>196</v>
      </c>
      <c r="D4" s="442"/>
      <c r="E4" s="442"/>
      <c r="F4" s="442"/>
      <c r="G4" s="442"/>
      <c r="H4" s="442"/>
      <c r="I4" s="442"/>
      <c r="J4" s="442"/>
      <c r="K4" s="442"/>
      <c r="L4" s="442"/>
      <c r="M4" s="442"/>
      <c r="N4" s="442"/>
      <c r="O4" s="442"/>
      <c r="P4" s="442"/>
      <c r="Q4" s="443"/>
      <c r="R4" s="4"/>
      <c r="S4" s="6"/>
    </row>
    <row r="5" spans="1:19" ht="4.5" customHeight="1" x14ac:dyDescent="0.2">
      <c r="A5" s="2"/>
      <c r="B5" s="170"/>
      <c r="C5" s="1834" t="s">
        <v>76</v>
      </c>
      <c r="D5" s="1834"/>
      <c r="E5" s="1835"/>
      <c r="F5" s="1835"/>
      <c r="G5" s="1835"/>
      <c r="H5" s="1835"/>
      <c r="I5" s="1835"/>
      <c r="J5" s="1835"/>
      <c r="K5" s="1835"/>
      <c r="L5" s="1835"/>
      <c r="M5" s="1835"/>
      <c r="N5" s="1835"/>
      <c r="O5" s="517"/>
      <c r="P5" s="517"/>
      <c r="Q5" s="517"/>
      <c r="R5" s="4"/>
      <c r="S5" s="2"/>
    </row>
    <row r="6" spans="1:19" ht="12" customHeight="1" x14ac:dyDescent="0.2">
      <c r="A6" s="2"/>
      <c r="B6" s="170"/>
      <c r="C6" s="1834"/>
      <c r="D6" s="1834"/>
      <c r="E6" s="1061" t="s">
        <v>33</v>
      </c>
      <c r="F6" s="1061" t="s">
        <v>632</v>
      </c>
      <c r="G6" s="1048" t="s">
        <v>33</v>
      </c>
      <c r="H6" s="1048" t="s">
        <v>33</v>
      </c>
      <c r="I6" s="1066" t="s">
        <v>33</v>
      </c>
      <c r="J6" s="1021" t="s">
        <v>33</v>
      </c>
      <c r="K6" s="1021" t="s">
        <v>33</v>
      </c>
      <c r="L6" s="1021" t="s">
        <v>33</v>
      </c>
      <c r="M6" s="1021" t="s">
        <v>633</v>
      </c>
      <c r="N6" s="1021" t="s">
        <v>33</v>
      </c>
      <c r="O6" s="1021" t="s">
        <v>33</v>
      </c>
      <c r="P6" s="1021" t="s">
        <v>33</v>
      </c>
      <c r="Q6" s="1021" t="s">
        <v>33</v>
      </c>
      <c r="R6" s="4"/>
      <c r="S6" s="2"/>
    </row>
    <row r="7" spans="1:19" x14ac:dyDescent="0.2">
      <c r="A7" s="2"/>
      <c r="B7" s="170"/>
      <c r="C7" s="520"/>
      <c r="D7" s="520"/>
      <c r="E7" s="514" t="s">
        <v>94</v>
      </c>
      <c r="F7" s="601" t="s">
        <v>93</v>
      </c>
      <c r="G7" s="601" t="s">
        <v>92</v>
      </c>
      <c r="H7" s="601" t="s">
        <v>467</v>
      </c>
      <c r="I7" s="601" t="s">
        <v>91</v>
      </c>
      <c r="J7" s="601" t="s">
        <v>468</v>
      </c>
      <c r="K7" s="601" t="s">
        <v>100</v>
      </c>
      <c r="L7" s="601" t="s">
        <v>99</v>
      </c>
      <c r="M7" s="601" t="s">
        <v>98</v>
      </c>
      <c r="N7" s="601" t="s">
        <v>97</v>
      </c>
      <c r="O7" s="601" t="s">
        <v>96</v>
      </c>
      <c r="P7" s="601" t="s">
        <v>95</v>
      </c>
      <c r="Q7" s="601" t="s">
        <v>94</v>
      </c>
      <c r="R7" s="517"/>
      <c r="S7" s="2"/>
    </row>
    <row r="8" spans="1:19" s="430" customFormat="1" ht="15" customHeight="1" x14ac:dyDescent="0.2">
      <c r="A8" s="56"/>
      <c r="B8" s="171"/>
      <c r="C8" s="1828" t="s">
        <v>66</v>
      </c>
      <c r="D8" s="1828"/>
      <c r="E8" s="444">
        <v>54769</v>
      </c>
      <c r="F8" s="445">
        <v>55246</v>
      </c>
      <c r="G8" s="445">
        <v>51965</v>
      </c>
      <c r="H8" s="445">
        <v>45731</v>
      </c>
      <c r="I8" s="445">
        <v>49238</v>
      </c>
      <c r="J8" s="445">
        <v>41580</v>
      </c>
      <c r="K8" s="445">
        <v>43114</v>
      </c>
      <c r="L8" s="445">
        <v>37249</v>
      </c>
      <c r="M8" s="445">
        <v>34083</v>
      </c>
      <c r="N8" s="445">
        <v>31617</v>
      </c>
      <c r="O8" s="445">
        <v>37604</v>
      </c>
      <c r="P8" s="445">
        <v>36437</v>
      </c>
      <c r="Q8" s="445">
        <v>48966</v>
      </c>
      <c r="R8" s="431"/>
      <c r="S8" s="56"/>
    </row>
    <row r="9" spans="1:19" s="439" customFormat="1" ht="11.25" customHeight="1" x14ac:dyDescent="0.2">
      <c r="A9" s="446"/>
      <c r="B9" s="447"/>
      <c r="C9" s="448"/>
      <c r="D9" s="371" t="s">
        <v>172</v>
      </c>
      <c r="E9" s="110">
        <v>19318</v>
      </c>
      <c r="F9" s="120">
        <v>17714</v>
      </c>
      <c r="G9" s="120">
        <v>15445</v>
      </c>
      <c r="H9" s="120">
        <v>14762</v>
      </c>
      <c r="I9" s="120">
        <v>16373</v>
      </c>
      <c r="J9" s="120">
        <v>14154</v>
      </c>
      <c r="K9" s="120">
        <v>14626</v>
      </c>
      <c r="L9" s="120">
        <v>12963</v>
      </c>
      <c r="M9" s="120">
        <v>11703</v>
      </c>
      <c r="N9" s="120">
        <v>10848</v>
      </c>
      <c r="O9" s="120">
        <v>13254</v>
      </c>
      <c r="P9" s="120">
        <v>13028</v>
      </c>
      <c r="Q9" s="120">
        <v>18702</v>
      </c>
      <c r="R9" s="449"/>
      <c r="S9" s="446"/>
    </row>
    <row r="10" spans="1:19" s="439" customFormat="1" ht="11.25" customHeight="1" x14ac:dyDescent="0.2">
      <c r="A10" s="446"/>
      <c r="B10" s="447"/>
      <c r="C10" s="448"/>
      <c r="D10" s="371" t="s">
        <v>173</v>
      </c>
      <c r="E10" s="110">
        <v>11111</v>
      </c>
      <c r="F10" s="120">
        <v>10128</v>
      </c>
      <c r="G10" s="120">
        <v>9368</v>
      </c>
      <c r="H10" s="120">
        <v>9509</v>
      </c>
      <c r="I10" s="120">
        <v>9466</v>
      </c>
      <c r="J10" s="120">
        <v>7618</v>
      </c>
      <c r="K10" s="120">
        <v>8293</v>
      </c>
      <c r="L10" s="120">
        <v>7649</v>
      </c>
      <c r="M10" s="120">
        <v>6918</v>
      </c>
      <c r="N10" s="120">
        <v>6582</v>
      </c>
      <c r="O10" s="120">
        <v>7482</v>
      </c>
      <c r="P10" s="120">
        <v>7952</v>
      </c>
      <c r="Q10" s="120">
        <v>10859</v>
      </c>
      <c r="R10" s="449"/>
      <c r="S10" s="446"/>
    </row>
    <row r="11" spans="1:19" s="439" customFormat="1" ht="11.25" customHeight="1" x14ac:dyDescent="0.2">
      <c r="A11" s="446"/>
      <c r="B11" s="447"/>
      <c r="C11" s="448"/>
      <c r="D11" s="371" t="s">
        <v>452</v>
      </c>
      <c r="E11" s="110">
        <v>13935</v>
      </c>
      <c r="F11" s="120">
        <v>14720</v>
      </c>
      <c r="G11" s="120">
        <v>13438</v>
      </c>
      <c r="H11" s="120">
        <v>12133</v>
      </c>
      <c r="I11" s="120">
        <v>13992</v>
      </c>
      <c r="J11" s="120">
        <v>12488</v>
      </c>
      <c r="K11" s="120">
        <v>12695</v>
      </c>
      <c r="L11" s="120">
        <v>10707</v>
      </c>
      <c r="M11" s="120">
        <v>9870</v>
      </c>
      <c r="N11" s="120">
        <v>8832</v>
      </c>
      <c r="O11" s="120">
        <v>10506</v>
      </c>
      <c r="P11" s="120">
        <v>9721</v>
      </c>
      <c r="Q11" s="120">
        <v>11406</v>
      </c>
      <c r="R11" s="449"/>
      <c r="S11" s="446"/>
    </row>
    <row r="12" spans="1:19" s="439" customFormat="1" ht="11.25" customHeight="1" x14ac:dyDescent="0.2">
      <c r="A12" s="446"/>
      <c r="B12" s="447"/>
      <c r="C12" s="448"/>
      <c r="D12" s="371" t="s">
        <v>174</v>
      </c>
      <c r="E12" s="110">
        <v>3950</v>
      </c>
      <c r="F12" s="120">
        <v>4406</v>
      </c>
      <c r="G12" s="120">
        <v>4030</v>
      </c>
      <c r="H12" s="120">
        <v>3495</v>
      </c>
      <c r="I12" s="120">
        <v>3517</v>
      </c>
      <c r="J12" s="120">
        <v>2901</v>
      </c>
      <c r="K12" s="120">
        <v>3251</v>
      </c>
      <c r="L12" s="120">
        <v>2383</v>
      </c>
      <c r="M12" s="120">
        <v>2291</v>
      </c>
      <c r="N12" s="120">
        <v>2328</v>
      </c>
      <c r="O12" s="120">
        <v>2650</v>
      </c>
      <c r="P12" s="120">
        <v>2521</v>
      </c>
      <c r="Q12" s="120">
        <v>3475</v>
      </c>
      <c r="R12" s="449"/>
      <c r="S12" s="446"/>
    </row>
    <row r="13" spans="1:19" s="439" customFormat="1" ht="11.25" customHeight="1" x14ac:dyDescent="0.2">
      <c r="A13" s="446"/>
      <c r="B13" s="447"/>
      <c r="C13" s="448"/>
      <c r="D13" s="371" t="s">
        <v>175</v>
      </c>
      <c r="E13" s="110">
        <v>3687</v>
      </c>
      <c r="F13" s="120">
        <v>5660</v>
      </c>
      <c r="G13" s="120">
        <v>7314</v>
      </c>
      <c r="H13" s="120">
        <v>4131</v>
      </c>
      <c r="I13" s="120">
        <v>3638</v>
      </c>
      <c r="J13" s="120">
        <v>2511</v>
      </c>
      <c r="K13" s="120">
        <v>2152</v>
      </c>
      <c r="L13" s="120">
        <v>1913</v>
      </c>
      <c r="M13" s="120">
        <v>1628</v>
      </c>
      <c r="N13" s="120">
        <v>1392</v>
      </c>
      <c r="O13" s="120">
        <v>1586</v>
      </c>
      <c r="P13" s="120">
        <v>1379</v>
      </c>
      <c r="Q13" s="120">
        <v>2380</v>
      </c>
      <c r="R13" s="449"/>
      <c r="S13" s="446"/>
    </row>
    <row r="14" spans="1:19" s="439" customFormat="1" ht="11.25" customHeight="1" x14ac:dyDescent="0.2">
      <c r="A14" s="446"/>
      <c r="B14" s="447"/>
      <c r="C14" s="448"/>
      <c r="D14" s="371" t="s">
        <v>126</v>
      </c>
      <c r="E14" s="110">
        <v>1189</v>
      </c>
      <c r="F14" s="120">
        <v>1156</v>
      </c>
      <c r="G14" s="120">
        <v>991</v>
      </c>
      <c r="H14" s="120">
        <v>780</v>
      </c>
      <c r="I14" s="120">
        <v>1116</v>
      </c>
      <c r="J14" s="120">
        <v>946</v>
      </c>
      <c r="K14" s="120">
        <v>1018</v>
      </c>
      <c r="L14" s="120">
        <v>783</v>
      </c>
      <c r="M14" s="120">
        <v>783</v>
      </c>
      <c r="N14" s="120">
        <v>810</v>
      </c>
      <c r="O14" s="120">
        <v>1177</v>
      </c>
      <c r="P14" s="120">
        <v>933</v>
      </c>
      <c r="Q14" s="120">
        <v>1116</v>
      </c>
      <c r="R14" s="449"/>
      <c r="S14" s="446"/>
    </row>
    <row r="15" spans="1:19" s="439" customFormat="1" ht="11.25" customHeight="1" x14ac:dyDescent="0.2">
      <c r="A15" s="446"/>
      <c r="B15" s="447"/>
      <c r="C15" s="448"/>
      <c r="D15" s="371" t="s">
        <v>127</v>
      </c>
      <c r="E15" s="110">
        <v>1579</v>
      </c>
      <c r="F15" s="120">
        <v>1462</v>
      </c>
      <c r="G15" s="120">
        <v>1379</v>
      </c>
      <c r="H15" s="120">
        <v>921</v>
      </c>
      <c r="I15" s="120">
        <v>1136</v>
      </c>
      <c r="J15" s="120">
        <v>962</v>
      </c>
      <c r="K15" s="120">
        <v>1079</v>
      </c>
      <c r="L15" s="120">
        <v>851</v>
      </c>
      <c r="M15" s="120">
        <v>890</v>
      </c>
      <c r="N15" s="120">
        <v>825</v>
      </c>
      <c r="O15" s="120">
        <v>949</v>
      </c>
      <c r="P15" s="120">
        <v>903</v>
      </c>
      <c r="Q15" s="120">
        <v>1028</v>
      </c>
      <c r="R15" s="449"/>
      <c r="S15" s="446"/>
    </row>
    <row r="16" spans="1:19" s="455" customFormat="1" ht="15" customHeight="1" x14ac:dyDescent="0.2">
      <c r="A16" s="450"/>
      <c r="B16" s="451"/>
      <c r="C16" s="1828" t="s">
        <v>263</v>
      </c>
      <c r="D16" s="1828"/>
      <c r="E16" s="452"/>
      <c r="F16" s="453"/>
      <c r="G16" s="453"/>
      <c r="H16" s="453"/>
      <c r="I16" s="453"/>
      <c r="J16" s="453"/>
      <c r="K16" s="453"/>
      <c r="L16" s="453"/>
      <c r="M16" s="453"/>
      <c r="N16" s="453"/>
      <c r="O16" s="453"/>
      <c r="P16" s="453"/>
      <c r="Q16" s="453"/>
      <c r="R16" s="454"/>
      <c r="S16" s="450"/>
    </row>
    <row r="17" spans="1:19" s="439" customFormat="1" ht="12" customHeight="1" x14ac:dyDescent="0.2">
      <c r="A17" s="446"/>
      <c r="B17" s="447"/>
      <c r="C17" s="448"/>
      <c r="D17" s="58" t="s">
        <v>622</v>
      </c>
      <c r="E17" s="120">
        <v>6227</v>
      </c>
      <c r="F17" s="120">
        <v>828</v>
      </c>
      <c r="G17" s="120">
        <v>627</v>
      </c>
      <c r="H17" s="120">
        <v>559</v>
      </c>
      <c r="I17" s="120">
        <v>802</v>
      </c>
      <c r="J17" s="120">
        <v>590</v>
      </c>
      <c r="K17" s="120">
        <v>537</v>
      </c>
      <c r="L17" s="120">
        <v>569</v>
      </c>
      <c r="M17" s="120">
        <v>434</v>
      </c>
      <c r="N17" s="120">
        <v>473</v>
      </c>
      <c r="O17" s="120">
        <v>1417</v>
      </c>
      <c r="P17" s="120">
        <v>2553</v>
      </c>
      <c r="Q17" s="120">
        <v>7929</v>
      </c>
      <c r="R17" s="449"/>
      <c r="S17" s="446"/>
    </row>
    <row r="18" spans="1:19" s="439" customFormat="1" ht="12" customHeight="1" x14ac:dyDescent="0.2">
      <c r="A18" s="446"/>
      <c r="B18" s="447"/>
      <c r="C18" s="448"/>
      <c r="D18" s="58" t="s">
        <v>623</v>
      </c>
      <c r="E18" s="120">
        <v>5423</v>
      </c>
      <c r="F18" s="120">
        <v>6039</v>
      </c>
      <c r="G18" s="120">
        <v>5562</v>
      </c>
      <c r="H18" s="120">
        <v>4425</v>
      </c>
      <c r="I18" s="120">
        <v>5663</v>
      </c>
      <c r="J18" s="120">
        <v>5128</v>
      </c>
      <c r="K18" s="120">
        <v>5030</v>
      </c>
      <c r="L18" s="120">
        <v>4309</v>
      </c>
      <c r="M18" s="120">
        <v>3701</v>
      </c>
      <c r="N18" s="120">
        <v>3278</v>
      </c>
      <c r="O18" s="120">
        <v>3517</v>
      </c>
      <c r="P18" s="120">
        <v>3235</v>
      </c>
      <c r="Q18" s="120">
        <v>4235</v>
      </c>
      <c r="R18" s="449"/>
      <c r="S18" s="446"/>
    </row>
    <row r="19" spans="1:19" s="439" customFormat="1" ht="12" customHeight="1" x14ac:dyDescent="0.2">
      <c r="A19" s="446"/>
      <c r="B19" s="447"/>
      <c r="C19" s="448"/>
      <c r="D19" s="58" t="s">
        <v>624</v>
      </c>
      <c r="E19" s="120">
        <v>3432</v>
      </c>
      <c r="F19" s="120">
        <v>3765</v>
      </c>
      <c r="G19" s="120">
        <v>3407</v>
      </c>
      <c r="H19" s="120">
        <v>3503</v>
      </c>
      <c r="I19" s="120">
        <v>3418</v>
      </c>
      <c r="J19" s="120">
        <v>2952</v>
      </c>
      <c r="K19" s="120">
        <v>3452</v>
      </c>
      <c r="L19" s="120">
        <v>3315</v>
      </c>
      <c r="M19" s="120">
        <v>2887</v>
      </c>
      <c r="N19" s="120">
        <v>2717</v>
      </c>
      <c r="O19" s="120">
        <v>2729</v>
      </c>
      <c r="P19" s="120">
        <v>3000</v>
      </c>
      <c r="Q19" s="120">
        <v>3255</v>
      </c>
      <c r="R19" s="449"/>
      <c r="S19" s="446"/>
    </row>
    <row r="20" spans="1:19" s="439" customFormat="1" ht="12" customHeight="1" x14ac:dyDescent="0.2">
      <c r="A20" s="446"/>
      <c r="B20" s="447"/>
      <c r="C20" s="448"/>
      <c r="D20" s="58" t="s">
        <v>625</v>
      </c>
      <c r="E20" s="120">
        <v>3178</v>
      </c>
      <c r="F20" s="120">
        <v>4213</v>
      </c>
      <c r="G20" s="120">
        <v>4181</v>
      </c>
      <c r="H20" s="120">
        <v>2793</v>
      </c>
      <c r="I20" s="120">
        <v>2977</v>
      </c>
      <c r="J20" s="120">
        <v>2643</v>
      </c>
      <c r="K20" s="120">
        <v>2629</v>
      </c>
      <c r="L20" s="120">
        <v>2392</v>
      </c>
      <c r="M20" s="120">
        <v>2437</v>
      </c>
      <c r="N20" s="120">
        <v>2114</v>
      </c>
      <c r="O20" s="120">
        <v>2348</v>
      </c>
      <c r="P20" s="120">
        <v>2019</v>
      </c>
      <c r="Q20" s="120">
        <v>2769</v>
      </c>
      <c r="R20" s="449"/>
      <c r="S20" s="446"/>
    </row>
    <row r="21" spans="1:19" s="439" customFormat="1" ht="11.25" customHeight="1" x14ac:dyDescent="0.2">
      <c r="A21" s="446"/>
      <c r="B21" s="447"/>
      <c r="C21" s="448"/>
      <c r="D21" s="58" t="s">
        <v>626</v>
      </c>
      <c r="E21" s="120">
        <v>2509</v>
      </c>
      <c r="F21" s="120">
        <v>2354</v>
      </c>
      <c r="G21" s="120">
        <v>1961</v>
      </c>
      <c r="H21" s="120">
        <v>1532</v>
      </c>
      <c r="I21" s="120">
        <v>1989</v>
      </c>
      <c r="J21" s="120">
        <v>1863</v>
      </c>
      <c r="K21" s="120">
        <v>1911</v>
      </c>
      <c r="L21" s="120">
        <v>1799</v>
      </c>
      <c r="M21" s="120">
        <v>1702</v>
      </c>
      <c r="N21" s="120">
        <v>1520</v>
      </c>
      <c r="O21" s="120">
        <v>2117</v>
      </c>
      <c r="P21" s="120">
        <v>1967</v>
      </c>
      <c r="Q21" s="120">
        <v>2757</v>
      </c>
      <c r="R21" s="449"/>
      <c r="S21" s="446"/>
    </row>
    <row r="22" spans="1:19" s="439" customFormat="1" ht="15" customHeight="1" x14ac:dyDescent="0.2">
      <c r="A22" s="446"/>
      <c r="B22" s="447"/>
      <c r="C22" s="1828" t="s">
        <v>197</v>
      </c>
      <c r="D22" s="1828"/>
      <c r="E22" s="444">
        <v>6547</v>
      </c>
      <c r="F22" s="445">
        <v>6438</v>
      </c>
      <c r="G22" s="445">
        <v>5058</v>
      </c>
      <c r="H22" s="445">
        <v>3991</v>
      </c>
      <c r="I22" s="445">
        <v>3962</v>
      </c>
      <c r="J22" s="445">
        <v>3642</v>
      </c>
      <c r="K22" s="445">
        <v>4545</v>
      </c>
      <c r="L22" s="445">
        <v>4054</v>
      </c>
      <c r="M22" s="445">
        <v>3937</v>
      </c>
      <c r="N22" s="445">
        <v>3835</v>
      </c>
      <c r="O22" s="445">
        <v>4334</v>
      </c>
      <c r="P22" s="445">
        <v>4776</v>
      </c>
      <c r="Q22" s="445">
        <v>7076</v>
      </c>
      <c r="R22" s="449"/>
      <c r="S22" s="446"/>
    </row>
    <row r="23" spans="1:19" s="455" customFormat="1" ht="12" customHeight="1" x14ac:dyDescent="0.2">
      <c r="A23" s="450"/>
      <c r="B23" s="451"/>
      <c r="C23" s="1828" t="s">
        <v>264</v>
      </c>
      <c r="D23" s="1828"/>
      <c r="E23" s="444">
        <v>48222</v>
      </c>
      <c r="F23" s="445">
        <v>48808</v>
      </c>
      <c r="G23" s="445">
        <v>46907</v>
      </c>
      <c r="H23" s="445">
        <v>41740</v>
      </c>
      <c r="I23" s="445">
        <v>45276</v>
      </c>
      <c r="J23" s="445">
        <v>37938</v>
      </c>
      <c r="K23" s="445">
        <v>38569</v>
      </c>
      <c r="L23" s="445">
        <v>33195</v>
      </c>
      <c r="M23" s="445">
        <v>30146</v>
      </c>
      <c r="N23" s="445">
        <v>27782</v>
      </c>
      <c r="O23" s="445">
        <v>33270</v>
      </c>
      <c r="P23" s="445">
        <v>31661</v>
      </c>
      <c r="Q23" s="445">
        <v>41890</v>
      </c>
      <c r="R23" s="456"/>
      <c r="S23" s="450"/>
    </row>
    <row r="24" spans="1:19" s="439" customFormat="1" ht="12.75" customHeight="1" x14ac:dyDescent="0.2">
      <c r="A24" s="446"/>
      <c r="B24" s="457"/>
      <c r="C24" s="448"/>
      <c r="D24" s="377" t="s">
        <v>310</v>
      </c>
      <c r="E24" s="110">
        <v>1689</v>
      </c>
      <c r="F24" s="120">
        <v>2274</v>
      </c>
      <c r="G24" s="120">
        <v>2286</v>
      </c>
      <c r="H24" s="120">
        <v>2516</v>
      </c>
      <c r="I24" s="120">
        <v>1915</v>
      </c>
      <c r="J24" s="120">
        <v>1209</v>
      </c>
      <c r="K24" s="120">
        <v>1305</v>
      </c>
      <c r="L24" s="120">
        <v>962</v>
      </c>
      <c r="M24" s="120">
        <v>1008</v>
      </c>
      <c r="N24" s="120">
        <v>1086</v>
      </c>
      <c r="O24" s="120">
        <v>1384</v>
      </c>
      <c r="P24" s="120">
        <v>1081</v>
      </c>
      <c r="Q24" s="120">
        <v>1224</v>
      </c>
      <c r="R24" s="449"/>
      <c r="S24" s="446"/>
    </row>
    <row r="25" spans="1:19" s="439" customFormat="1" ht="11.25" customHeight="1" x14ac:dyDescent="0.2">
      <c r="A25" s="446"/>
      <c r="B25" s="457"/>
      <c r="C25" s="448"/>
      <c r="D25" s="377" t="s">
        <v>198</v>
      </c>
      <c r="E25" s="110">
        <v>7349</v>
      </c>
      <c r="F25" s="120">
        <v>8262</v>
      </c>
      <c r="G25" s="120">
        <v>7072</v>
      </c>
      <c r="H25" s="120">
        <v>6845</v>
      </c>
      <c r="I25" s="120">
        <v>7114</v>
      </c>
      <c r="J25" s="120">
        <v>6045</v>
      </c>
      <c r="K25" s="120">
        <v>6683</v>
      </c>
      <c r="L25" s="120">
        <v>5781</v>
      </c>
      <c r="M25" s="120">
        <v>5180</v>
      </c>
      <c r="N25" s="120">
        <v>4821</v>
      </c>
      <c r="O25" s="120">
        <v>5016</v>
      </c>
      <c r="P25" s="120">
        <v>4848</v>
      </c>
      <c r="Q25" s="120">
        <v>5954</v>
      </c>
      <c r="R25" s="449"/>
      <c r="S25" s="446"/>
    </row>
    <row r="26" spans="1:19" s="439" customFormat="1" ht="11.25" customHeight="1" x14ac:dyDescent="0.2">
      <c r="A26" s="446"/>
      <c r="B26" s="457"/>
      <c r="C26" s="448"/>
      <c r="D26" s="377" t="s">
        <v>155</v>
      </c>
      <c r="E26" s="110">
        <v>36726</v>
      </c>
      <c r="F26" s="120">
        <v>35741</v>
      </c>
      <c r="G26" s="120">
        <v>35106</v>
      </c>
      <c r="H26" s="120">
        <v>30199</v>
      </c>
      <c r="I26" s="120">
        <v>33268</v>
      </c>
      <c r="J26" s="120">
        <v>28063</v>
      </c>
      <c r="K26" s="120">
        <v>27988</v>
      </c>
      <c r="L26" s="120">
        <v>24478</v>
      </c>
      <c r="M26" s="120">
        <v>22573</v>
      </c>
      <c r="N26" s="120">
        <v>20657</v>
      </c>
      <c r="O26" s="120">
        <v>25630</v>
      </c>
      <c r="P26" s="120">
        <v>24442</v>
      </c>
      <c r="Q26" s="120">
        <v>33082</v>
      </c>
      <c r="R26" s="449"/>
      <c r="S26" s="446"/>
    </row>
    <row r="27" spans="1:19" s="439" customFormat="1" ht="11.25" customHeight="1" x14ac:dyDescent="0.2">
      <c r="A27" s="446"/>
      <c r="B27" s="457"/>
      <c r="C27" s="448"/>
      <c r="D27" s="377" t="s">
        <v>199</v>
      </c>
      <c r="E27" s="110">
        <v>2458</v>
      </c>
      <c r="F27" s="120">
        <v>2531</v>
      </c>
      <c r="G27" s="120">
        <v>2443</v>
      </c>
      <c r="H27" s="120">
        <v>2180</v>
      </c>
      <c r="I27" s="120">
        <v>2979</v>
      </c>
      <c r="J27" s="120">
        <v>2621</v>
      </c>
      <c r="K27" s="120">
        <v>2593</v>
      </c>
      <c r="L27" s="120">
        <v>1974</v>
      </c>
      <c r="M27" s="120">
        <v>1385</v>
      </c>
      <c r="N27" s="120">
        <v>1218</v>
      </c>
      <c r="O27" s="120">
        <v>1240</v>
      </c>
      <c r="P27" s="120">
        <v>1290</v>
      </c>
      <c r="Q27" s="120">
        <v>1630</v>
      </c>
      <c r="R27" s="449"/>
      <c r="S27" s="446"/>
    </row>
    <row r="28" spans="1:19" ht="10.5" customHeight="1" thickBot="1" x14ac:dyDescent="0.25">
      <c r="A28" s="2"/>
      <c r="B28" s="170"/>
      <c r="C28" s="458"/>
      <c r="D28" s="13"/>
      <c r="E28" s="513"/>
      <c r="F28" s="513"/>
      <c r="G28" s="513"/>
      <c r="H28" s="513"/>
      <c r="I28" s="513"/>
      <c r="J28" s="440"/>
      <c r="K28" s="440"/>
      <c r="L28" s="440"/>
      <c r="M28" s="440"/>
      <c r="N28" s="440"/>
      <c r="O28" s="440"/>
      <c r="P28" s="440"/>
      <c r="Q28" s="440"/>
      <c r="R28" s="517"/>
      <c r="S28" s="2"/>
    </row>
    <row r="29" spans="1:19" ht="13.5" customHeight="1" thickBot="1" x14ac:dyDescent="0.25">
      <c r="A29" s="2"/>
      <c r="B29" s="170"/>
      <c r="C29" s="306" t="s">
        <v>200</v>
      </c>
      <c r="D29" s="442"/>
      <c r="E29" s="460"/>
      <c r="F29" s="460"/>
      <c r="G29" s="460"/>
      <c r="H29" s="460"/>
      <c r="I29" s="460"/>
      <c r="J29" s="460"/>
      <c r="K29" s="460"/>
      <c r="L29" s="460"/>
      <c r="M29" s="460"/>
      <c r="N29" s="460"/>
      <c r="O29" s="460"/>
      <c r="P29" s="460"/>
      <c r="Q29" s="461"/>
      <c r="R29" s="517"/>
      <c r="S29" s="2"/>
    </row>
    <row r="30" spans="1:19" ht="9.75" customHeight="1" x14ac:dyDescent="0.2">
      <c r="A30" s="2"/>
      <c r="B30" s="170"/>
      <c r="C30" s="516" t="s">
        <v>76</v>
      </c>
      <c r="D30" s="13"/>
      <c r="E30" s="459"/>
      <c r="F30" s="459"/>
      <c r="G30" s="459"/>
      <c r="H30" s="459"/>
      <c r="I30" s="459"/>
      <c r="J30" s="459"/>
      <c r="K30" s="459"/>
      <c r="L30" s="459"/>
      <c r="M30" s="459"/>
      <c r="N30" s="459"/>
      <c r="O30" s="459"/>
      <c r="P30" s="459"/>
      <c r="Q30" s="462"/>
      <c r="R30" s="517"/>
      <c r="S30" s="2"/>
    </row>
    <row r="31" spans="1:19" ht="15" customHeight="1" x14ac:dyDescent="0.2">
      <c r="A31" s="2"/>
      <c r="B31" s="170"/>
      <c r="C31" s="1828" t="s">
        <v>66</v>
      </c>
      <c r="D31" s="1828"/>
      <c r="E31" s="444">
        <v>11806</v>
      </c>
      <c r="F31" s="445">
        <v>11456</v>
      </c>
      <c r="G31" s="445">
        <v>8412</v>
      </c>
      <c r="H31" s="445">
        <v>7771</v>
      </c>
      <c r="I31" s="445">
        <v>9868</v>
      </c>
      <c r="J31" s="445">
        <v>7677</v>
      </c>
      <c r="K31" s="445">
        <v>12050</v>
      </c>
      <c r="L31" s="445">
        <v>12906</v>
      </c>
      <c r="M31" s="445">
        <v>17563</v>
      </c>
      <c r="N31" s="445">
        <v>16186</v>
      </c>
      <c r="O31" s="445">
        <v>11750</v>
      </c>
      <c r="P31" s="445">
        <v>11048</v>
      </c>
      <c r="Q31" s="445">
        <v>14415</v>
      </c>
      <c r="R31" s="517"/>
      <c r="S31" s="2"/>
    </row>
    <row r="32" spans="1:19" ht="12" customHeight="1" x14ac:dyDescent="0.2">
      <c r="A32" s="2"/>
      <c r="B32" s="170"/>
      <c r="C32" s="382"/>
      <c r="D32" s="371" t="s">
        <v>172</v>
      </c>
      <c r="E32" s="110">
        <v>4285</v>
      </c>
      <c r="F32" s="120">
        <v>3813</v>
      </c>
      <c r="G32" s="120">
        <v>2911</v>
      </c>
      <c r="H32" s="120">
        <v>2305</v>
      </c>
      <c r="I32" s="120">
        <v>3361</v>
      </c>
      <c r="J32" s="120">
        <v>2718</v>
      </c>
      <c r="K32" s="120">
        <v>4206</v>
      </c>
      <c r="L32" s="120">
        <v>4385</v>
      </c>
      <c r="M32" s="120">
        <v>5006</v>
      </c>
      <c r="N32" s="120">
        <v>4638</v>
      </c>
      <c r="O32" s="120">
        <v>3359</v>
      </c>
      <c r="P32" s="120">
        <v>2564</v>
      </c>
      <c r="Q32" s="120">
        <v>4878</v>
      </c>
      <c r="R32" s="517"/>
      <c r="S32" s="2"/>
    </row>
    <row r="33" spans="1:19" ht="12" customHeight="1" x14ac:dyDescent="0.2">
      <c r="A33" s="2"/>
      <c r="B33" s="170"/>
      <c r="C33" s="382"/>
      <c r="D33" s="371" t="s">
        <v>173</v>
      </c>
      <c r="E33" s="110">
        <v>4537</v>
      </c>
      <c r="F33" s="120">
        <v>4120</v>
      </c>
      <c r="G33" s="120">
        <v>2980</v>
      </c>
      <c r="H33" s="120">
        <v>2631</v>
      </c>
      <c r="I33" s="120">
        <v>4033</v>
      </c>
      <c r="J33" s="120">
        <v>2692</v>
      </c>
      <c r="K33" s="120">
        <v>4097</v>
      </c>
      <c r="L33" s="120">
        <v>4192</v>
      </c>
      <c r="M33" s="120">
        <v>4703</v>
      </c>
      <c r="N33" s="120">
        <v>4997</v>
      </c>
      <c r="O33" s="120">
        <v>3975</v>
      </c>
      <c r="P33" s="120">
        <v>3791</v>
      </c>
      <c r="Q33" s="120">
        <v>4623</v>
      </c>
      <c r="R33" s="517"/>
      <c r="S33" s="2"/>
    </row>
    <row r="34" spans="1:19" ht="12" customHeight="1" x14ac:dyDescent="0.2">
      <c r="A34" s="2"/>
      <c r="B34" s="170"/>
      <c r="C34" s="382"/>
      <c r="D34" s="371" t="s">
        <v>452</v>
      </c>
      <c r="E34" s="110">
        <v>1428</v>
      </c>
      <c r="F34" s="120">
        <v>2237</v>
      </c>
      <c r="G34" s="120">
        <v>1507</v>
      </c>
      <c r="H34" s="120">
        <v>1950</v>
      </c>
      <c r="I34" s="120">
        <v>1240</v>
      </c>
      <c r="J34" s="120">
        <v>1081</v>
      </c>
      <c r="K34" s="120">
        <v>1915</v>
      </c>
      <c r="L34" s="120">
        <v>2236</v>
      </c>
      <c r="M34" s="120">
        <v>3106</v>
      </c>
      <c r="N34" s="120">
        <v>2815</v>
      </c>
      <c r="O34" s="120">
        <v>2033</v>
      </c>
      <c r="P34" s="120">
        <v>2385</v>
      </c>
      <c r="Q34" s="120">
        <v>2842</v>
      </c>
      <c r="R34" s="517"/>
      <c r="S34" s="2"/>
    </row>
    <row r="35" spans="1:19" ht="12" customHeight="1" x14ac:dyDescent="0.2">
      <c r="A35" s="2"/>
      <c r="B35" s="170"/>
      <c r="C35" s="382"/>
      <c r="D35" s="371" t="s">
        <v>174</v>
      </c>
      <c r="E35" s="110">
        <v>931</v>
      </c>
      <c r="F35" s="120">
        <v>758</v>
      </c>
      <c r="G35" s="120">
        <v>556</v>
      </c>
      <c r="H35" s="120">
        <v>534</v>
      </c>
      <c r="I35" s="120">
        <v>700</v>
      </c>
      <c r="J35" s="120">
        <v>732</v>
      </c>
      <c r="K35" s="120">
        <v>1078</v>
      </c>
      <c r="L35" s="120">
        <v>1047</v>
      </c>
      <c r="M35" s="120">
        <v>2237</v>
      </c>
      <c r="N35" s="120">
        <v>1617</v>
      </c>
      <c r="O35" s="120">
        <v>1279</v>
      </c>
      <c r="P35" s="120">
        <v>1189</v>
      </c>
      <c r="Q35" s="120">
        <v>1005</v>
      </c>
      <c r="R35" s="517"/>
      <c r="S35" s="2"/>
    </row>
    <row r="36" spans="1:19" ht="12" customHeight="1" x14ac:dyDescent="0.2">
      <c r="A36" s="2"/>
      <c r="B36" s="170"/>
      <c r="C36" s="382"/>
      <c r="D36" s="371" t="s">
        <v>175</v>
      </c>
      <c r="E36" s="110">
        <v>291</v>
      </c>
      <c r="F36" s="120">
        <v>230</v>
      </c>
      <c r="G36" s="120">
        <v>213</v>
      </c>
      <c r="H36" s="120">
        <v>181</v>
      </c>
      <c r="I36" s="120">
        <v>227</v>
      </c>
      <c r="J36" s="120">
        <v>199</v>
      </c>
      <c r="K36" s="120">
        <v>393</v>
      </c>
      <c r="L36" s="120">
        <v>718</v>
      </c>
      <c r="M36" s="120">
        <v>2049</v>
      </c>
      <c r="N36" s="120">
        <v>1561</v>
      </c>
      <c r="O36" s="120">
        <v>567</v>
      </c>
      <c r="P36" s="120">
        <v>665</v>
      </c>
      <c r="Q36" s="120">
        <v>402</v>
      </c>
      <c r="R36" s="517"/>
      <c r="S36" s="2"/>
    </row>
    <row r="37" spans="1:19" ht="12" customHeight="1" x14ac:dyDescent="0.2">
      <c r="A37" s="2"/>
      <c r="B37" s="170"/>
      <c r="C37" s="382"/>
      <c r="D37" s="371" t="s">
        <v>126</v>
      </c>
      <c r="E37" s="110">
        <v>168</v>
      </c>
      <c r="F37" s="120">
        <v>137</v>
      </c>
      <c r="G37" s="120">
        <v>102</v>
      </c>
      <c r="H37" s="120">
        <v>83</v>
      </c>
      <c r="I37" s="120">
        <v>144</v>
      </c>
      <c r="J37" s="120">
        <v>113</v>
      </c>
      <c r="K37" s="120">
        <v>215</v>
      </c>
      <c r="L37" s="120">
        <v>204</v>
      </c>
      <c r="M37" s="120">
        <v>202</v>
      </c>
      <c r="N37" s="120">
        <v>321</v>
      </c>
      <c r="O37" s="120">
        <v>265</v>
      </c>
      <c r="P37" s="120">
        <v>269</v>
      </c>
      <c r="Q37" s="120">
        <v>286</v>
      </c>
      <c r="R37" s="517"/>
      <c r="S37" s="2"/>
    </row>
    <row r="38" spans="1:19" ht="12" customHeight="1" x14ac:dyDescent="0.2">
      <c r="A38" s="2"/>
      <c r="B38" s="170"/>
      <c r="C38" s="382"/>
      <c r="D38" s="371" t="s">
        <v>127</v>
      </c>
      <c r="E38" s="110">
        <v>166</v>
      </c>
      <c r="F38" s="120">
        <v>161</v>
      </c>
      <c r="G38" s="120">
        <v>143</v>
      </c>
      <c r="H38" s="120">
        <v>87</v>
      </c>
      <c r="I38" s="120">
        <v>163</v>
      </c>
      <c r="J38" s="120">
        <v>142</v>
      </c>
      <c r="K38" s="120">
        <v>146</v>
      </c>
      <c r="L38" s="120">
        <v>124</v>
      </c>
      <c r="M38" s="120">
        <v>260</v>
      </c>
      <c r="N38" s="120">
        <v>237</v>
      </c>
      <c r="O38" s="120">
        <v>272</v>
      </c>
      <c r="P38" s="120">
        <v>185</v>
      </c>
      <c r="Q38" s="120">
        <v>379</v>
      </c>
      <c r="R38" s="517"/>
      <c r="S38" s="2"/>
    </row>
    <row r="39" spans="1:19" ht="15" customHeight="1" x14ac:dyDescent="0.2">
      <c r="A39" s="2"/>
      <c r="B39" s="170"/>
      <c r="C39" s="382"/>
      <c r="D39" s="377" t="s">
        <v>310</v>
      </c>
      <c r="E39" s="120">
        <v>221</v>
      </c>
      <c r="F39" s="120">
        <v>253</v>
      </c>
      <c r="G39" s="120">
        <v>297</v>
      </c>
      <c r="H39" s="120">
        <v>178</v>
      </c>
      <c r="I39" s="120">
        <v>675</v>
      </c>
      <c r="J39" s="120">
        <v>218</v>
      </c>
      <c r="K39" s="120">
        <v>470</v>
      </c>
      <c r="L39" s="120">
        <v>471</v>
      </c>
      <c r="M39" s="120">
        <v>640</v>
      </c>
      <c r="N39" s="120">
        <v>455</v>
      </c>
      <c r="O39" s="120">
        <v>281</v>
      </c>
      <c r="P39" s="120">
        <v>418</v>
      </c>
      <c r="Q39" s="120">
        <v>294</v>
      </c>
      <c r="R39" s="517"/>
      <c r="S39" s="2"/>
    </row>
    <row r="40" spans="1:19" ht="12" customHeight="1" x14ac:dyDescent="0.2">
      <c r="A40" s="2"/>
      <c r="B40" s="170"/>
      <c r="C40" s="382"/>
      <c r="D40" s="377" t="s">
        <v>198</v>
      </c>
      <c r="E40" s="120">
        <v>3082</v>
      </c>
      <c r="F40" s="120">
        <v>3374</v>
      </c>
      <c r="G40" s="120">
        <v>2345</v>
      </c>
      <c r="H40" s="120">
        <v>2018</v>
      </c>
      <c r="I40" s="120">
        <v>2649</v>
      </c>
      <c r="J40" s="120">
        <v>2569</v>
      </c>
      <c r="K40" s="120">
        <v>3766</v>
      </c>
      <c r="L40" s="120">
        <v>3611</v>
      </c>
      <c r="M40" s="120">
        <v>4206</v>
      </c>
      <c r="N40" s="120">
        <v>3846</v>
      </c>
      <c r="O40" s="120">
        <v>3212</v>
      </c>
      <c r="P40" s="120">
        <v>2733</v>
      </c>
      <c r="Q40" s="120">
        <v>3823</v>
      </c>
      <c r="R40" s="517"/>
      <c r="S40" s="2"/>
    </row>
    <row r="41" spans="1:19" ht="12" customHeight="1" x14ac:dyDescent="0.2">
      <c r="A41" s="2"/>
      <c r="B41" s="170"/>
      <c r="C41" s="382"/>
      <c r="D41" s="377" t="s">
        <v>155</v>
      </c>
      <c r="E41" s="120">
        <v>8503</v>
      </c>
      <c r="F41" s="120">
        <v>7829</v>
      </c>
      <c r="G41" s="120">
        <v>5770</v>
      </c>
      <c r="H41" s="120">
        <v>5575</v>
      </c>
      <c r="I41" s="120">
        <v>6544</v>
      </c>
      <c r="J41" s="120">
        <v>4890</v>
      </c>
      <c r="K41" s="120">
        <v>7814</v>
      </c>
      <c r="L41" s="120">
        <v>8824</v>
      </c>
      <c r="M41" s="120">
        <v>12717</v>
      </c>
      <c r="N41" s="120">
        <v>11885</v>
      </c>
      <c r="O41" s="120">
        <v>8257</v>
      </c>
      <c r="P41" s="120">
        <v>7897</v>
      </c>
      <c r="Q41" s="120">
        <v>10298</v>
      </c>
      <c r="R41" s="517"/>
      <c r="S41" s="2"/>
    </row>
    <row r="42" spans="1:19" ht="11.25" customHeight="1" x14ac:dyDescent="0.2">
      <c r="A42" s="2"/>
      <c r="B42" s="170"/>
      <c r="C42" s="382"/>
      <c r="D42" s="377" t="s">
        <v>199</v>
      </c>
      <c r="E42" s="645">
        <v>0</v>
      </c>
      <c r="F42" s="644">
        <v>0</v>
      </c>
      <c r="G42" s="644">
        <v>0</v>
      </c>
      <c r="H42" s="644">
        <v>0</v>
      </c>
      <c r="I42" s="644">
        <v>0</v>
      </c>
      <c r="J42" s="644">
        <v>0</v>
      </c>
      <c r="K42" s="644">
        <v>0</v>
      </c>
      <c r="L42" s="644">
        <v>0</v>
      </c>
      <c r="M42" s="644">
        <v>0</v>
      </c>
      <c r="N42" s="644">
        <v>0</v>
      </c>
      <c r="O42" s="644">
        <v>0</v>
      </c>
      <c r="P42" s="644">
        <v>0</v>
      </c>
      <c r="Q42" s="644">
        <v>0</v>
      </c>
      <c r="R42" s="517"/>
      <c r="S42" s="2"/>
    </row>
    <row r="43" spans="1:19" ht="15" customHeight="1" x14ac:dyDescent="0.2">
      <c r="A43" s="2"/>
      <c r="B43" s="170"/>
      <c r="C43" s="515" t="s">
        <v>265</v>
      </c>
      <c r="D43" s="515"/>
      <c r="E43" s="110"/>
      <c r="F43" s="110"/>
      <c r="G43" s="120"/>
      <c r="H43" s="120"/>
      <c r="I43" s="120"/>
      <c r="J43" s="120"/>
      <c r="K43" s="120"/>
      <c r="L43" s="120"/>
      <c r="M43" s="120"/>
      <c r="N43" s="120"/>
      <c r="O43" s="120"/>
      <c r="P43" s="120"/>
      <c r="Q43" s="120"/>
      <c r="R43" s="517"/>
      <c r="S43" s="2"/>
    </row>
    <row r="44" spans="1:19" ht="12" customHeight="1" x14ac:dyDescent="0.2">
      <c r="A44" s="2"/>
      <c r="B44" s="170"/>
      <c r="C44" s="382"/>
      <c r="D44" s="606" t="s">
        <v>627</v>
      </c>
      <c r="E44" s="120">
        <v>1581</v>
      </c>
      <c r="F44" s="120">
        <v>352</v>
      </c>
      <c r="G44" s="120">
        <v>158</v>
      </c>
      <c r="H44" s="120">
        <v>239</v>
      </c>
      <c r="I44" s="120">
        <v>762</v>
      </c>
      <c r="J44" s="120">
        <v>259</v>
      </c>
      <c r="K44" s="120">
        <v>624</v>
      </c>
      <c r="L44" s="120">
        <v>804</v>
      </c>
      <c r="M44" s="120">
        <v>788</v>
      </c>
      <c r="N44" s="120">
        <v>712</v>
      </c>
      <c r="O44" s="120">
        <v>419</v>
      </c>
      <c r="P44" s="120">
        <v>386</v>
      </c>
      <c r="Q44" s="120">
        <v>1810</v>
      </c>
      <c r="R44" s="517"/>
      <c r="S44" s="2"/>
    </row>
    <row r="45" spans="1:19" ht="12" customHeight="1" x14ac:dyDescent="0.2">
      <c r="A45" s="2"/>
      <c r="B45" s="170"/>
      <c r="C45" s="382"/>
      <c r="D45" s="606" t="s">
        <v>624</v>
      </c>
      <c r="E45" s="120">
        <v>1922</v>
      </c>
      <c r="F45" s="120">
        <v>1949</v>
      </c>
      <c r="G45" s="120">
        <v>1416</v>
      </c>
      <c r="H45" s="120">
        <v>887</v>
      </c>
      <c r="I45" s="120">
        <v>2090</v>
      </c>
      <c r="J45" s="120">
        <v>1605</v>
      </c>
      <c r="K45" s="120">
        <v>1819</v>
      </c>
      <c r="L45" s="120">
        <v>1404</v>
      </c>
      <c r="M45" s="120">
        <v>1686</v>
      </c>
      <c r="N45" s="120">
        <v>1825</v>
      </c>
      <c r="O45" s="120">
        <v>1702</v>
      </c>
      <c r="P45" s="120">
        <v>1985</v>
      </c>
      <c r="Q45" s="120">
        <v>1661</v>
      </c>
      <c r="R45" s="517"/>
      <c r="S45" s="2"/>
    </row>
    <row r="46" spans="1:19" ht="12" customHeight="1" x14ac:dyDescent="0.2">
      <c r="A46" s="2"/>
      <c r="B46" s="170"/>
      <c r="C46" s="382"/>
      <c r="D46" s="606" t="s">
        <v>628</v>
      </c>
      <c r="E46" s="120">
        <v>787</v>
      </c>
      <c r="F46" s="120">
        <v>640</v>
      </c>
      <c r="G46" s="120">
        <v>386</v>
      </c>
      <c r="H46" s="120">
        <v>468</v>
      </c>
      <c r="I46" s="120">
        <v>340</v>
      </c>
      <c r="J46" s="120">
        <v>170</v>
      </c>
      <c r="K46" s="120">
        <v>771</v>
      </c>
      <c r="L46" s="120">
        <v>1516</v>
      </c>
      <c r="M46" s="120">
        <v>2694</v>
      </c>
      <c r="N46" s="120">
        <v>2256</v>
      </c>
      <c r="O46" s="120">
        <v>1149</v>
      </c>
      <c r="P46" s="120">
        <v>1038</v>
      </c>
      <c r="Q46" s="120">
        <v>1404</v>
      </c>
      <c r="R46" s="517"/>
      <c r="S46" s="2"/>
    </row>
    <row r="47" spans="1:19" ht="12" customHeight="1" x14ac:dyDescent="0.2">
      <c r="A47" s="2"/>
      <c r="B47" s="170"/>
      <c r="C47" s="382"/>
      <c r="D47" s="606" t="s">
        <v>629</v>
      </c>
      <c r="E47" s="120">
        <v>685</v>
      </c>
      <c r="F47" s="120">
        <v>843</v>
      </c>
      <c r="G47" s="120">
        <v>540</v>
      </c>
      <c r="H47" s="120">
        <v>536</v>
      </c>
      <c r="I47" s="120">
        <v>574</v>
      </c>
      <c r="J47" s="120">
        <v>538</v>
      </c>
      <c r="K47" s="120">
        <v>840</v>
      </c>
      <c r="L47" s="120">
        <v>909</v>
      </c>
      <c r="M47" s="120">
        <v>1089</v>
      </c>
      <c r="N47" s="120">
        <v>804</v>
      </c>
      <c r="O47" s="120">
        <v>749</v>
      </c>
      <c r="P47" s="120">
        <v>986</v>
      </c>
      <c r="Q47" s="120">
        <v>878</v>
      </c>
      <c r="R47" s="517"/>
      <c r="S47" s="2"/>
    </row>
    <row r="48" spans="1:19" ht="12" customHeight="1" x14ac:dyDescent="0.2">
      <c r="A48" s="2"/>
      <c r="B48" s="170"/>
      <c r="C48" s="382"/>
      <c r="D48" s="606" t="s">
        <v>630</v>
      </c>
      <c r="E48" s="120">
        <v>755</v>
      </c>
      <c r="F48" s="120">
        <v>731</v>
      </c>
      <c r="G48" s="120">
        <v>445</v>
      </c>
      <c r="H48" s="120">
        <v>334</v>
      </c>
      <c r="I48" s="120">
        <v>527</v>
      </c>
      <c r="J48" s="120">
        <v>504</v>
      </c>
      <c r="K48" s="120">
        <v>677</v>
      </c>
      <c r="L48" s="120">
        <v>611</v>
      </c>
      <c r="M48" s="120">
        <v>813</v>
      </c>
      <c r="N48" s="120">
        <v>690</v>
      </c>
      <c r="O48" s="120">
        <v>560</v>
      </c>
      <c r="P48" s="120">
        <v>457</v>
      </c>
      <c r="Q48" s="120">
        <v>782</v>
      </c>
      <c r="R48" s="517"/>
      <c r="S48" s="2"/>
    </row>
    <row r="49" spans="1:19" ht="15" customHeight="1" x14ac:dyDescent="0.2">
      <c r="A49" s="2"/>
      <c r="B49" s="170"/>
      <c r="C49" s="1828" t="s">
        <v>201</v>
      </c>
      <c r="D49" s="1828"/>
      <c r="E49" s="380">
        <v>21.555989702203799</v>
      </c>
      <c r="F49" s="380">
        <v>20.736342902653586</v>
      </c>
      <c r="G49" s="380">
        <v>16.187818724141248</v>
      </c>
      <c r="H49" s="380">
        <v>16.992849489405437</v>
      </c>
      <c r="I49" s="380">
        <v>20.041431414760957</v>
      </c>
      <c r="J49" s="380">
        <v>18.463203463203463</v>
      </c>
      <c r="K49" s="380">
        <v>27.949158046110313</v>
      </c>
      <c r="L49" s="380">
        <v>34.647910011007006</v>
      </c>
      <c r="M49" s="380">
        <v>51.530088313822141</v>
      </c>
      <c r="N49" s="380">
        <v>51.193977923269131</v>
      </c>
      <c r="O49" s="380">
        <v>31.246675885544089</v>
      </c>
      <c r="P49" s="380">
        <v>30.320827730054617</v>
      </c>
      <c r="Q49" s="380">
        <v>29.438794265408653</v>
      </c>
      <c r="R49" s="517"/>
      <c r="S49" s="2"/>
    </row>
    <row r="50" spans="1:19" ht="11.25" customHeight="1" thickBot="1" x14ac:dyDescent="0.25">
      <c r="A50" s="2"/>
      <c r="B50" s="170"/>
      <c r="C50" s="463"/>
      <c r="D50" s="517"/>
      <c r="E50" s="513"/>
      <c r="F50" s="513"/>
      <c r="G50" s="513"/>
      <c r="H50" s="513"/>
      <c r="I50" s="513"/>
      <c r="J50" s="513"/>
      <c r="K50" s="513"/>
      <c r="L50" s="513"/>
      <c r="M50" s="513"/>
      <c r="N50" s="513"/>
      <c r="O50" s="513"/>
      <c r="P50" s="513"/>
      <c r="Q50" s="440"/>
      <c r="R50" s="517"/>
      <c r="S50" s="2"/>
    </row>
    <row r="51" spans="1:19" s="7" customFormat="1" ht="13.5" customHeight="1" thickBot="1" x14ac:dyDescent="0.25">
      <c r="A51" s="6"/>
      <c r="B51" s="169"/>
      <c r="C51" s="306" t="s">
        <v>202</v>
      </c>
      <c r="D51" s="442"/>
      <c r="E51" s="460"/>
      <c r="F51" s="460"/>
      <c r="G51" s="460"/>
      <c r="H51" s="460"/>
      <c r="I51" s="460"/>
      <c r="J51" s="460"/>
      <c r="K51" s="460"/>
      <c r="L51" s="460"/>
      <c r="M51" s="460"/>
      <c r="N51" s="460"/>
      <c r="O51" s="460"/>
      <c r="P51" s="460"/>
      <c r="Q51" s="461"/>
      <c r="R51" s="517"/>
      <c r="S51" s="6"/>
    </row>
    <row r="52" spans="1:19" ht="9.75" customHeight="1" x14ac:dyDescent="0.2">
      <c r="A52" s="2"/>
      <c r="B52" s="170"/>
      <c r="C52" s="516" t="s">
        <v>76</v>
      </c>
      <c r="D52" s="464"/>
      <c r="E52" s="459"/>
      <c r="F52" s="459"/>
      <c r="G52" s="459"/>
      <c r="H52" s="459"/>
      <c r="I52" s="459"/>
      <c r="J52" s="459"/>
      <c r="K52" s="459"/>
      <c r="L52" s="459"/>
      <c r="M52" s="459"/>
      <c r="N52" s="459"/>
      <c r="O52" s="459"/>
      <c r="P52" s="459"/>
      <c r="Q52" s="462"/>
      <c r="R52" s="517"/>
      <c r="S52" s="2"/>
    </row>
    <row r="53" spans="1:19" ht="15" customHeight="1" x14ac:dyDescent="0.2">
      <c r="A53" s="2"/>
      <c r="B53" s="170"/>
      <c r="C53" s="1828" t="s">
        <v>66</v>
      </c>
      <c r="D53" s="1828"/>
      <c r="E53" s="444">
        <v>8244</v>
      </c>
      <c r="F53" s="445">
        <v>6974</v>
      </c>
      <c r="G53" s="445">
        <v>6373</v>
      </c>
      <c r="H53" s="445">
        <v>4632</v>
      </c>
      <c r="I53" s="445">
        <v>7405</v>
      </c>
      <c r="J53" s="445">
        <v>4844</v>
      </c>
      <c r="K53" s="445">
        <v>6899</v>
      </c>
      <c r="L53" s="445">
        <v>7848</v>
      </c>
      <c r="M53" s="445">
        <v>10123</v>
      </c>
      <c r="N53" s="445">
        <v>9686</v>
      </c>
      <c r="O53" s="445">
        <v>7605</v>
      </c>
      <c r="P53" s="445">
        <v>6343</v>
      </c>
      <c r="Q53" s="445">
        <v>8911</v>
      </c>
      <c r="R53" s="517"/>
      <c r="S53" s="2"/>
    </row>
    <row r="54" spans="1:19" ht="11.25" customHeight="1" x14ac:dyDescent="0.2">
      <c r="A54" s="2"/>
      <c r="B54" s="170"/>
      <c r="C54" s="382"/>
      <c r="D54" s="58" t="s">
        <v>310</v>
      </c>
      <c r="E54" s="111">
        <v>155</v>
      </c>
      <c r="F54" s="134">
        <v>185</v>
      </c>
      <c r="G54" s="134">
        <v>223</v>
      </c>
      <c r="H54" s="134">
        <v>94</v>
      </c>
      <c r="I54" s="120">
        <v>516</v>
      </c>
      <c r="J54" s="120">
        <v>95</v>
      </c>
      <c r="K54" s="120">
        <v>295</v>
      </c>
      <c r="L54" s="120">
        <v>409</v>
      </c>
      <c r="M54" s="120">
        <v>463</v>
      </c>
      <c r="N54" s="120">
        <v>310</v>
      </c>
      <c r="O54" s="120">
        <v>146</v>
      </c>
      <c r="P54" s="120">
        <v>187</v>
      </c>
      <c r="Q54" s="120">
        <v>169</v>
      </c>
      <c r="R54" s="517"/>
      <c r="S54" s="2"/>
    </row>
    <row r="55" spans="1:19" ht="11.25" customHeight="1" x14ac:dyDescent="0.2">
      <c r="A55" s="2"/>
      <c r="B55" s="170"/>
      <c r="C55" s="382"/>
      <c r="D55" s="58" t="s">
        <v>198</v>
      </c>
      <c r="E55" s="111">
        <v>1681</v>
      </c>
      <c r="F55" s="134">
        <v>1866</v>
      </c>
      <c r="G55" s="134">
        <v>1588</v>
      </c>
      <c r="H55" s="134">
        <v>1195</v>
      </c>
      <c r="I55" s="120">
        <v>1530</v>
      </c>
      <c r="J55" s="120">
        <v>1324</v>
      </c>
      <c r="K55" s="120">
        <v>1886</v>
      </c>
      <c r="L55" s="120">
        <v>1907</v>
      </c>
      <c r="M55" s="120">
        <v>2218</v>
      </c>
      <c r="N55" s="120">
        <v>1904</v>
      </c>
      <c r="O55" s="120">
        <v>1551</v>
      </c>
      <c r="P55" s="120">
        <v>1085</v>
      </c>
      <c r="Q55" s="120">
        <v>1837</v>
      </c>
      <c r="R55" s="517"/>
      <c r="S55" s="2"/>
    </row>
    <row r="56" spans="1:19" ht="11.25" customHeight="1" x14ac:dyDescent="0.2">
      <c r="A56" s="2"/>
      <c r="B56" s="170"/>
      <c r="C56" s="382"/>
      <c r="D56" s="58" t="s">
        <v>155</v>
      </c>
      <c r="E56" s="111">
        <v>6408</v>
      </c>
      <c r="F56" s="134">
        <v>4923</v>
      </c>
      <c r="G56" s="134">
        <v>4562</v>
      </c>
      <c r="H56" s="134">
        <v>3343</v>
      </c>
      <c r="I56" s="120">
        <v>5359</v>
      </c>
      <c r="J56" s="120">
        <v>3425</v>
      </c>
      <c r="K56" s="120">
        <v>4718</v>
      </c>
      <c r="L56" s="120">
        <v>5532</v>
      </c>
      <c r="M56" s="120">
        <v>7442</v>
      </c>
      <c r="N56" s="120">
        <v>7472</v>
      </c>
      <c r="O56" s="120">
        <v>5908</v>
      </c>
      <c r="P56" s="120">
        <v>5071</v>
      </c>
      <c r="Q56" s="120">
        <v>6905</v>
      </c>
      <c r="R56" s="517"/>
      <c r="S56" s="2"/>
    </row>
    <row r="57" spans="1:19" ht="11.25" customHeight="1" x14ac:dyDescent="0.2">
      <c r="A57" s="2"/>
      <c r="B57" s="170"/>
      <c r="C57" s="382"/>
      <c r="D57" s="58" t="s">
        <v>199</v>
      </c>
      <c r="E57" s="645">
        <v>0</v>
      </c>
      <c r="F57" s="644">
        <v>0</v>
      </c>
      <c r="G57" s="644">
        <v>0</v>
      </c>
      <c r="H57" s="644">
        <v>0</v>
      </c>
      <c r="I57" s="644">
        <v>0</v>
      </c>
      <c r="J57" s="644">
        <v>0</v>
      </c>
      <c r="K57" s="644">
        <v>0</v>
      </c>
      <c r="L57" s="644">
        <v>0</v>
      </c>
      <c r="M57" s="644">
        <v>0</v>
      </c>
      <c r="N57" s="644">
        <v>0</v>
      </c>
      <c r="O57" s="644">
        <v>0</v>
      </c>
      <c r="P57" s="644">
        <v>0</v>
      </c>
      <c r="Q57" s="644">
        <v>0</v>
      </c>
      <c r="R57" s="517"/>
      <c r="S57" s="2"/>
    </row>
    <row r="58" spans="1:19" ht="12.75" hidden="1" customHeight="1" x14ac:dyDescent="0.2">
      <c r="A58" s="2"/>
      <c r="B58" s="170"/>
      <c r="C58" s="382"/>
      <c r="D58" s="155" t="s">
        <v>172</v>
      </c>
      <c r="E58" s="110">
        <v>2759</v>
      </c>
      <c r="F58" s="120">
        <v>2467</v>
      </c>
      <c r="G58" s="120">
        <v>2017</v>
      </c>
      <c r="H58" s="120">
        <v>1995</v>
      </c>
      <c r="I58" s="120">
        <v>2920</v>
      </c>
      <c r="J58" s="120">
        <v>2038</v>
      </c>
      <c r="K58" s="120">
        <v>1957</v>
      </c>
      <c r="L58" s="120">
        <v>842</v>
      </c>
      <c r="M58" s="120">
        <v>1316</v>
      </c>
      <c r="N58" s="120">
        <v>3153</v>
      </c>
      <c r="O58" s="120">
        <v>2304</v>
      </c>
      <c r="P58" s="120">
        <v>1919</v>
      </c>
      <c r="Q58" s="120">
        <v>3347</v>
      </c>
      <c r="R58" s="517"/>
      <c r="S58" s="2"/>
    </row>
    <row r="59" spans="1:19" ht="12.75" hidden="1" customHeight="1" x14ac:dyDescent="0.2">
      <c r="A59" s="2"/>
      <c r="B59" s="170"/>
      <c r="C59" s="382"/>
      <c r="D59" s="155" t="s">
        <v>173</v>
      </c>
      <c r="E59" s="110">
        <v>2696</v>
      </c>
      <c r="F59" s="120">
        <v>2240</v>
      </c>
      <c r="G59" s="120">
        <v>1507</v>
      </c>
      <c r="H59" s="120">
        <v>1686</v>
      </c>
      <c r="I59" s="120">
        <v>2954</v>
      </c>
      <c r="J59" s="120">
        <v>2335</v>
      </c>
      <c r="K59" s="120">
        <v>2102</v>
      </c>
      <c r="L59" s="120">
        <v>905</v>
      </c>
      <c r="M59" s="120">
        <v>2017</v>
      </c>
      <c r="N59" s="120">
        <v>2694</v>
      </c>
      <c r="O59" s="120">
        <v>2557</v>
      </c>
      <c r="P59" s="120">
        <v>2902</v>
      </c>
      <c r="Q59" s="120">
        <v>3209</v>
      </c>
      <c r="R59" s="517"/>
      <c r="S59" s="2"/>
    </row>
    <row r="60" spans="1:19" ht="12.75" hidden="1" customHeight="1" x14ac:dyDescent="0.2">
      <c r="A60" s="2"/>
      <c r="B60" s="170"/>
      <c r="C60" s="382"/>
      <c r="D60" s="155" t="s">
        <v>57</v>
      </c>
      <c r="E60" s="110">
        <v>735</v>
      </c>
      <c r="F60" s="120">
        <v>869</v>
      </c>
      <c r="G60" s="120">
        <v>602</v>
      </c>
      <c r="H60" s="120">
        <v>736</v>
      </c>
      <c r="I60" s="120">
        <v>942</v>
      </c>
      <c r="J60" s="120">
        <v>625</v>
      </c>
      <c r="K60" s="120">
        <v>598</v>
      </c>
      <c r="L60" s="120">
        <v>197</v>
      </c>
      <c r="M60" s="120">
        <v>448</v>
      </c>
      <c r="N60" s="120">
        <v>658</v>
      </c>
      <c r="O60" s="120">
        <v>539</v>
      </c>
      <c r="P60" s="120">
        <v>776</v>
      </c>
      <c r="Q60" s="120">
        <v>732</v>
      </c>
      <c r="R60" s="517"/>
      <c r="S60" s="2"/>
    </row>
    <row r="61" spans="1:19" ht="12.75" hidden="1" customHeight="1" x14ac:dyDescent="0.2">
      <c r="A61" s="2"/>
      <c r="B61" s="170"/>
      <c r="C61" s="382"/>
      <c r="D61" s="155" t="s">
        <v>174</v>
      </c>
      <c r="E61" s="110">
        <v>435</v>
      </c>
      <c r="F61" s="120">
        <v>427</v>
      </c>
      <c r="G61" s="120">
        <v>274</v>
      </c>
      <c r="H61" s="120">
        <v>359</v>
      </c>
      <c r="I61" s="120">
        <v>647</v>
      </c>
      <c r="J61" s="120">
        <v>521</v>
      </c>
      <c r="K61" s="120">
        <v>424</v>
      </c>
      <c r="L61" s="120">
        <v>250</v>
      </c>
      <c r="M61" s="120">
        <v>438</v>
      </c>
      <c r="N61" s="120">
        <v>532</v>
      </c>
      <c r="O61" s="120">
        <v>438</v>
      </c>
      <c r="P61" s="120">
        <v>503</v>
      </c>
      <c r="Q61" s="120">
        <v>469</v>
      </c>
      <c r="R61" s="517"/>
      <c r="S61" s="2"/>
    </row>
    <row r="62" spans="1:19" ht="12.75" hidden="1" customHeight="1" x14ac:dyDescent="0.2">
      <c r="A62" s="2"/>
      <c r="B62" s="170"/>
      <c r="C62" s="382"/>
      <c r="D62" s="155" t="s">
        <v>175</v>
      </c>
      <c r="E62" s="110">
        <v>148</v>
      </c>
      <c r="F62" s="120">
        <v>181</v>
      </c>
      <c r="G62" s="120">
        <v>109</v>
      </c>
      <c r="H62" s="120">
        <v>131</v>
      </c>
      <c r="I62" s="120">
        <v>250</v>
      </c>
      <c r="J62" s="120">
        <v>815</v>
      </c>
      <c r="K62" s="120">
        <v>692</v>
      </c>
      <c r="L62" s="120">
        <v>39</v>
      </c>
      <c r="M62" s="120">
        <v>68</v>
      </c>
      <c r="N62" s="120">
        <v>476</v>
      </c>
      <c r="O62" s="120">
        <v>628</v>
      </c>
      <c r="P62" s="120">
        <v>403</v>
      </c>
      <c r="Q62" s="120">
        <v>227</v>
      </c>
      <c r="R62" s="517"/>
      <c r="S62" s="2"/>
    </row>
    <row r="63" spans="1:19" ht="12.75" hidden="1" customHeight="1" x14ac:dyDescent="0.2">
      <c r="A63" s="2"/>
      <c r="B63" s="170"/>
      <c r="C63" s="382"/>
      <c r="D63" s="155" t="s">
        <v>126</v>
      </c>
      <c r="E63" s="110">
        <v>116</v>
      </c>
      <c r="F63" s="120">
        <v>91</v>
      </c>
      <c r="G63" s="120">
        <v>71</v>
      </c>
      <c r="H63" s="120">
        <v>79</v>
      </c>
      <c r="I63" s="120">
        <v>129</v>
      </c>
      <c r="J63" s="120">
        <v>96</v>
      </c>
      <c r="K63" s="120">
        <v>91</v>
      </c>
      <c r="L63" s="120">
        <v>85</v>
      </c>
      <c r="M63" s="120">
        <v>105</v>
      </c>
      <c r="N63" s="120">
        <v>134</v>
      </c>
      <c r="O63" s="120">
        <v>155</v>
      </c>
      <c r="P63" s="120">
        <v>116</v>
      </c>
      <c r="Q63" s="120">
        <v>149</v>
      </c>
      <c r="R63" s="517"/>
      <c r="S63" s="2"/>
    </row>
    <row r="64" spans="1:19" ht="12.75" hidden="1" customHeight="1" x14ac:dyDescent="0.2">
      <c r="A64" s="2"/>
      <c r="B64" s="170"/>
      <c r="C64" s="382"/>
      <c r="D64" s="155" t="s">
        <v>127</v>
      </c>
      <c r="E64" s="110">
        <v>85</v>
      </c>
      <c r="F64" s="120">
        <v>98</v>
      </c>
      <c r="G64" s="120">
        <v>52</v>
      </c>
      <c r="H64" s="120">
        <v>94</v>
      </c>
      <c r="I64" s="120">
        <v>115</v>
      </c>
      <c r="J64" s="120">
        <v>108</v>
      </c>
      <c r="K64" s="120">
        <v>68</v>
      </c>
      <c r="L64" s="120">
        <v>13</v>
      </c>
      <c r="M64" s="120">
        <v>75</v>
      </c>
      <c r="N64" s="120">
        <v>62</v>
      </c>
      <c r="O64" s="120">
        <v>91</v>
      </c>
      <c r="P64" s="120">
        <v>69</v>
      </c>
      <c r="Q64" s="120">
        <v>111</v>
      </c>
      <c r="R64" s="517"/>
      <c r="S64" s="2"/>
    </row>
    <row r="65" spans="1:19" ht="15" customHeight="1" x14ac:dyDescent="0.2">
      <c r="A65" s="2"/>
      <c r="B65" s="170"/>
      <c r="C65" s="1828" t="s">
        <v>203</v>
      </c>
      <c r="D65" s="1828"/>
      <c r="E65" s="380">
        <v>69.828900559037777</v>
      </c>
      <c r="F65" s="380">
        <v>60.876396648044697</v>
      </c>
      <c r="G65" s="380">
        <v>75.76081787922017</v>
      </c>
      <c r="H65" s="380">
        <v>59.606228284648054</v>
      </c>
      <c r="I65" s="380">
        <v>75.040535062829349</v>
      </c>
      <c r="J65" s="380">
        <v>63.0975641526638</v>
      </c>
      <c r="K65" s="380">
        <v>57.253112033195016</v>
      </c>
      <c r="L65" s="380">
        <v>60.808926080892611</v>
      </c>
      <c r="M65" s="380">
        <v>57.638216705574216</v>
      </c>
      <c r="N65" s="380">
        <v>59.841838625973068</v>
      </c>
      <c r="O65" s="380">
        <v>64.723404255319153</v>
      </c>
      <c r="P65" s="380">
        <v>57.413106444605354</v>
      </c>
      <c r="Q65" s="380">
        <v>61.817551161984042</v>
      </c>
      <c r="R65" s="517"/>
      <c r="S65" s="2"/>
    </row>
    <row r="66" spans="1:19" ht="11.25" customHeight="1" x14ac:dyDescent="0.2">
      <c r="A66" s="2"/>
      <c r="B66" s="170"/>
      <c r="C66" s="382"/>
      <c r="D66" s="371" t="s">
        <v>172</v>
      </c>
      <c r="E66" s="135">
        <v>64.38739789964994</v>
      </c>
      <c r="F66" s="135">
        <v>64.699711513244168</v>
      </c>
      <c r="G66" s="135">
        <v>69.288904156647206</v>
      </c>
      <c r="H66" s="135">
        <v>86.550976138828631</v>
      </c>
      <c r="I66" s="135">
        <v>86.8789050877715</v>
      </c>
      <c r="J66" s="135">
        <v>74.981604120676977</v>
      </c>
      <c r="K66" s="135">
        <v>46.528768426058015</v>
      </c>
      <c r="L66" s="135">
        <v>19.201824401368299</v>
      </c>
      <c r="M66" s="135">
        <v>26.28845385537355</v>
      </c>
      <c r="N66" s="135">
        <v>67.981888745148765</v>
      </c>
      <c r="O66" s="135">
        <v>68.59184281036022</v>
      </c>
      <c r="P66" s="135">
        <v>74.84399375975039</v>
      </c>
      <c r="Q66" s="135">
        <v>68.614186141861424</v>
      </c>
      <c r="R66" s="517"/>
      <c r="S66" s="112"/>
    </row>
    <row r="67" spans="1:19" ht="11.25" customHeight="1" x14ac:dyDescent="0.2">
      <c r="A67" s="2"/>
      <c r="B67" s="170"/>
      <c r="C67" s="382"/>
      <c r="D67" s="371" t="s">
        <v>173</v>
      </c>
      <c r="E67" s="135">
        <v>59.422525898170598</v>
      </c>
      <c r="F67" s="135">
        <v>54.368932038834949</v>
      </c>
      <c r="G67" s="135">
        <v>50.570469798657712</v>
      </c>
      <c r="H67" s="135">
        <v>64.082098061573546</v>
      </c>
      <c r="I67" s="135">
        <v>73.245722787007196</v>
      </c>
      <c r="J67" s="135">
        <v>86.73848439821694</v>
      </c>
      <c r="K67" s="135">
        <v>51.305833536734191</v>
      </c>
      <c r="L67" s="135">
        <v>21.58874045801527</v>
      </c>
      <c r="M67" s="135">
        <v>42.887518605145651</v>
      </c>
      <c r="N67" s="135">
        <v>53.912347408445072</v>
      </c>
      <c r="O67" s="135">
        <v>64.327044025157235</v>
      </c>
      <c r="P67" s="135">
        <v>76.549723028224747</v>
      </c>
      <c r="Q67" s="135">
        <v>69.41380056240537</v>
      </c>
      <c r="R67" s="517"/>
      <c r="S67" s="112"/>
    </row>
    <row r="68" spans="1:19" ht="11.25" customHeight="1" x14ac:dyDescent="0.2">
      <c r="A68" s="2"/>
      <c r="B68" s="170"/>
      <c r="C68" s="382"/>
      <c r="D68" s="371" t="s">
        <v>452</v>
      </c>
      <c r="E68" s="135">
        <v>51.470588235294116</v>
      </c>
      <c r="F68" s="135">
        <v>38.846669646848461</v>
      </c>
      <c r="G68" s="135">
        <v>39.946914399469144</v>
      </c>
      <c r="H68" s="135">
        <v>37.743589743589745</v>
      </c>
      <c r="I68" s="135">
        <v>75.967741935483872</v>
      </c>
      <c r="J68" s="135">
        <v>57.816836262719704</v>
      </c>
      <c r="K68" s="135">
        <v>31.227154046997391</v>
      </c>
      <c r="L68" s="135">
        <v>8.8103756708407861</v>
      </c>
      <c r="M68" s="135">
        <v>14.42369607211848</v>
      </c>
      <c r="N68" s="135">
        <v>23.374777975133217</v>
      </c>
      <c r="O68" s="135">
        <v>26.512543039842594</v>
      </c>
      <c r="P68" s="135">
        <v>32.536687631027256</v>
      </c>
      <c r="Q68" s="135">
        <v>25.756509500351864</v>
      </c>
      <c r="R68" s="517"/>
      <c r="S68" s="112"/>
    </row>
    <row r="69" spans="1:19" ht="11.25" customHeight="1" x14ac:dyDescent="0.2">
      <c r="A69" s="2"/>
      <c r="B69" s="170"/>
      <c r="C69" s="382"/>
      <c r="D69" s="371" t="s">
        <v>174</v>
      </c>
      <c r="E69" s="135">
        <v>46.723952738990334</v>
      </c>
      <c r="F69" s="135">
        <v>56.33245382585752</v>
      </c>
      <c r="G69" s="135">
        <v>49.280575539568346</v>
      </c>
      <c r="H69" s="135">
        <v>67.228464419475657</v>
      </c>
      <c r="I69" s="135">
        <v>92.428571428571431</v>
      </c>
      <c r="J69" s="135">
        <v>71.174863387978135</v>
      </c>
      <c r="K69" s="135">
        <v>39.332096474953616</v>
      </c>
      <c r="L69" s="135">
        <v>23.877745940783189</v>
      </c>
      <c r="M69" s="135">
        <v>19.579794367456415</v>
      </c>
      <c r="N69" s="135">
        <v>32.900432900432904</v>
      </c>
      <c r="O69" s="135">
        <v>34.245504300234558</v>
      </c>
      <c r="P69" s="135">
        <v>42.304457527333895</v>
      </c>
      <c r="Q69" s="135">
        <v>46.666666666666664</v>
      </c>
      <c r="R69" s="517"/>
      <c r="S69" s="112"/>
    </row>
    <row r="70" spans="1:19" ht="11.25" customHeight="1" x14ac:dyDescent="0.2">
      <c r="A70" s="2"/>
      <c r="B70" s="170"/>
      <c r="C70" s="382"/>
      <c r="D70" s="371" t="s">
        <v>175</v>
      </c>
      <c r="E70" s="135">
        <v>50.859106529209619</v>
      </c>
      <c r="F70" s="135">
        <v>78.695652173913047</v>
      </c>
      <c r="G70" s="135">
        <v>51.173708920187785</v>
      </c>
      <c r="H70" s="135">
        <v>72.375690607734811</v>
      </c>
      <c r="I70" s="135">
        <v>110.13215859030836</v>
      </c>
      <c r="J70" s="135">
        <v>409.54773869346735</v>
      </c>
      <c r="K70" s="135">
        <v>176.08142493638675</v>
      </c>
      <c r="L70" s="135">
        <v>5.4317548746518103</v>
      </c>
      <c r="M70" s="135">
        <v>3.3186920448999513</v>
      </c>
      <c r="N70" s="135">
        <v>30.493273542600896</v>
      </c>
      <c r="O70" s="135">
        <v>110.75837742504409</v>
      </c>
      <c r="P70" s="135">
        <v>60.601503759398497</v>
      </c>
      <c r="Q70" s="135">
        <v>56.46766169154229</v>
      </c>
      <c r="R70" s="517"/>
      <c r="S70" s="112"/>
    </row>
    <row r="71" spans="1:19" ht="11.25" customHeight="1" x14ac:dyDescent="0.2">
      <c r="A71" s="2"/>
      <c r="B71" s="170"/>
      <c r="C71" s="382"/>
      <c r="D71" s="371" t="s">
        <v>126</v>
      </c>
      <c r="E71" s="135">
        <v>69.047619047619051</v>
      </c>
      <c r="F71" s="135">
        <v>66.423357664233578</v>
      </c>
      <c r="G71" s="135">
        <v>69.607843137254903</v>
      </c>
      <c r="H71" s="135">
        <v>95.180722891566262</v>
      </c>
      <c r="I71" s="135">
        <v>89.583333333333343</v>
      </c>
      <c r="J71" s="135">
        <v>84.955752212389385</v>
      </c>
      <c r="K71" s="135">
        <v>42.325581395348841</v>
      </c>
      <c r="L71" s="135">
        <v>41.666666666666671</v>
      </c>
      <c r="M71" s="135">
        <v>51.980198019801982</v>
      </c>
      <c r="N71" s="135">
        <v>41.744548286604363</v>
      </c>
      <c r="O71" s="135">
        <v>58.490566037735846</v>
      </c>
      <c r="P71" s="135">
        <v>43.122676579925653</v>
      </c>
      <c r="Q71" s="135">
        <v>52.097902097902093</v>
      </c>
      <c r="R71" s="517"/>
      <c r="S71" s="112"/>
    </row>
    <row r="72" spans="1:19" ht="11.25" customHeight="1" x14ac:dyDescent="0.2">
      <c r="A72" s="2"/>
      <c r="B72" s="170"/>
      <c r="C72" s="382"/>
      <c r="D72" s="371" t="s">
        <v>127</v>
      </c>
      <c r="E72" s="135">
        <v>51.204819277108435</v>
      </c>
      <c r="F72" s="135">
        <v>60.869565217391312</v>
      </c>
      <c r="G72" s="135">
        <v>36.363636363636367</v>
      </c>
      <c r="H72" s="135">
        <v>108.04597701149426</v>
      </c>
      <c r="I72" s="135">
        <v>70.552147239263803</v>
      </c>
      <c r="J72" s="135">
        <v>76.056338028169009</v>
      </c>
      <c r="K72" s="135">
        <v>46.575342465753423</v>
      </c>
      <c r="L72" s="135">
        <v>10.483870967741936</v>
      </c>
      <c r="M72" s="135">
        <v>28.846153846153843</v>
      </c>
      <c r="N72" s="135">
        <v>26.160337552742618</v>
      </c>
      <c r="O72" s="135">
        <v>33.455882352941174</v>
      </c>
      <c r="P72" s="135">
        <v>37.297297297297298</v>
      </c>
      <c r="Q72" s="135">
        <v>29.287598944591032</v>
      </c>
      <c r="R72" s="517"/>
      <c r="S72" s="112"/>
    </row>
    <row r="73" spans="1:19" s="439" customFormat="1" ht="20.25" customHeight="1" x14ac:dyDescent="0.2">
      <c r="A73" s="446"/>
      <c r="B73" s="447"/>
      <c r="C73" s="1829" t="s">
        <v>473</v>
      </c>
      <c r="D73" s="1827"/>
      <c r="E73" s="1827"/>
      <c r="F73" s="1827"/>
      <c r="G73" s="1827"/>
      <c r="H73" s="1827"/>
      <c r="I73" s="1827"/>
      <c r="J73" s="1827"/>
      <c r="K73" s="1827"/>
      <c r="L73" s="1827"/>
      <c r="M73" s="1827"/>
      <c r="N73" s="1827"/>
      <c r="O73" s="1827"/>
      <c r="P73" s="1827"/>
      <c r="Q73" s="1827"/>
      <c r="R73" s="449"/>
      <c r="S73" s="112"/>
    </row>
    <row r="74" spans="1:19" s="439" customFormat="1" ht="17.649999999999999" customHeight="1" x14ac:dyDescent="0.2">
      <c r="A74" s="446"/>
      <c r="B74" s="447"/>
      <c r="C74" s="1827" t="s">
        <v>477</v>
      </c>
      <c r="D74" s="1827"/>
      <c r="E74" s="1827"/>
      <c r="F74" s="1827"/>
      <c r="G74" s="1827"/>
      <c r="H74" s="1827"/>
      <c r="I74" s="1827"/>
      <c r="J74" s="1827"/>
      <c r="K74" s="1827"/>
      <c r="L74" s="1827"/>
      <c r="M74" s="1827"/>
      <c r="N74" s="1827"/>
      <c r="O74" s="1827"/>
      <c r="P74" s="1827"/>
      <c r="Q74" s="1827"/>
      <c r="R74" s="449"/>
      <c r="S74" s="446"/>
    </row>
    <row r="75" spans="1:19" ht="13.5" customHeight="1" x14ac:dyDescent="0.2">
      <c r="A75" s="2"/>
      <c r="B75" s="170"/>
      <c r="C75" s="40" t="s">
        <v>385</v>
      </c>
      <c r="D75" s="4"/>
      <c r="E75" s="1"/>
      <c r="F75" s="1"/>
      <c r="G75" s="4"/>
      <c r="H75" s="1"/>
      <c r="I75" s="717"/>
      <c r="J75" s="459"/>
      <c r="K75" s="1"/>
      <c r="L75" s="4"/>
      <c r="M75" s="4"/>
      <c r="N75" s="4"/>
      <c r="O75" s="4"/>
      <c r="P75" s="4"/>
      <c r="Q75" s="4"/>
      <c r="R75" s="813"/>
      <c r="S75" s="2"/>
    </row>
    <row r="76" spans="1:19" ht="13.5" customHeight="1" x14ac:dyDescent="0.2">
      <c r="A76" s="2"/>
      <c r="B76" s="164">
        <v>10</v>
      </c>
      <c r="C76" s="1696">
        <v>44470</v>
      </c>
      <c r="D76" s="1696"/>
      <c r="E76" s="465"/>
      <c r="F76" s="465"/>
      <c r="G76" s="465"/>
      <c r="H76" s="465"/>
      <c r="I76" s="465"/>
      <c r="J76" s="112"/>
      <c r="K76" s="112"/>
      <c r="L76" s="518"/>
      <c r="M76" s="136"/>
      <c r="N76" s="136"/>
      <c r="O76" s="136"/>
      <c r="P76" s="518"/>
      <c r="Q76" s="1"/>
      <c r="R76" s="4"/>
      <c r="S76" s="2"/>
    </row>
  </sheetData>
  <mergeCells count="15">
    <mergeCell ref="D1:R1"/>
    <mergeCell ref="B2:D2"/>
    <mergeCell ref="C5:D6"/>
    <mergeCell ref="E5:N5"/>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4434"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F6:N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zoomScaleNormal="100" workbookViewId="0"/>
  </sheetViews>
  <sheetFormatPr defaultColWidth="9.28515625" defaultRowHeight="12.75" x14ac:dyDescent="0.2"/>
  <cols>
    <col min="1" max="1" width="1" style="320" customWidth="1"/>
    <col min="2" max="2" width="2.5703125" style="320" customWidth="1"/>
    <col min="3" max="3" width="1" style="320" customWidth="1"/>
    <col min="4" max="4" width="23.7109375" style="320" customWidth="1"/>
    <col min="5" max="5" width="5.42578125" style="320" customWidth="1"/>
    <col min="6" max="6" width="5.42578125" style="315" customWidth="1"/>
    <col min="7" max="17" width="5.42578125" style="320" customWidth="1"/>
    <col min="18" max="18" width="2.5703125" style="320" customWidth="1"/>
    <col min="19" max="19" width="1" style="320" customWidth="1"/>
    <col min="20" max="16384" width="9.28515625" style="320"/>
  </cols>
  <sheetData>
    <row r="1" spans="1:19" ht="13.5" customHeight="1" x14ac:dyDescent="0.2">
      <c r="A1" s="315"/>
      <c r="B1" s="1840" t="s">
        <v>289</v>
      </c>
      <c r="C1" s="1841"/>
      <c r="D1" s="1841"/>
      <c r="E1" s="1841"/>
      <c r="F1" s="1841"/>
      <c r="G1" s="1841"/>
      <c r="H1" s="1841"/>
      <c r="I1" s="348"/>
      <c r="J1" s="348"/>
      <c r="K1" s="348"/>
      <c r="L1" s="348"/>
      <c r="M1" s="348"/>
      <c r="N1" s="348"/>
      <c r="O1" s="348"/>
      <c r="P1" s="348"/>
      <c r="Q1" s="325"/>
      <c r="R1" s="325"/>
      <c r="S1" s="315"/>
    </row>
    <row r="2" spans="1:19" ht="6" customHeight="1" x14ac:dyDescent="0.2">
      <c r="A2" s="315"/>
      <c r="B2" s="519"/>
      <c r="C2" s="428"/>
      <c r="D2" s="428"/>
      <c r="E2" s="365"/>
      <c r="F2" s="365"/>
      <c r="G2" s="365"/>
      <c r="H2" s="365"/>
      <c r="I2" s="365"/>
      <c r="J2" s="365"/>
      <c r="K2" s="365"/>
      <c r="L2" s="365"/>
      <c r="M2" s="365"/>
      <c r="N2" s="365"/>
      <c r="O2" s="365"/>
      <c r="P2" s="365"/>
      <c r="Q2" s="365"/>
      <c r="R2" s="324"/>
      <c r="S2" s="315"/>
    </row>
    <row r="3" spans="1:19" ht="13.5" customHeight="1" thickBot="1" x14ac:dyDescent="0.25">
      <c r="A3" s="315"/>
      <c r="B3" s="325"/>
      <c r="C3" s="325"/>
      <c r="D3" s="325"/>
      <c r="E3" s="479"/>
      <c r="F3" s="479"/>
      <c r="G3" s="479"/>
      <c r="H3" s="479"/>
      <c r="I3" s="479"/>
      <c r="J3" s="479"/>
      <c r="K3" s="479"/>
      <c r="L3" s="479"/>
      <c r="M3" s="479"/>
      <c r="N3" s="479"/>
      <c r="O3" s="479"/>
      <c r="P3" s="479"/>
      <c r="Q3" s="479" t="s">
        <v>71</v>
      </c>
      <c r="R3" s="521"/>
      <c r="S3" s="315"/>
    </row>
    <row r="4" spans="1:19" s="329" customFormat="1" ht="13.5" customHeight="1" thickBot="1" x14ac:dyDescent="0.25">
      <c r="A4" s="327"/>
      <c r="B4" s="328"/>
      <c r="C4" s="522" t="s">
        <v>204</v>
      </c>
      <c r="D4" s="523"/>
      <c r="E4" s="523"/>
      <c r="F4" s="523"/>
      <c r="G4" s="523"/>
      <c r="H4" s="523"/>
      <c r="I4" s="523"/>
      <c r="J4" s="523"/>
      <c r="K4" s="523"/>
      <c r="L4" s="523"/>
      <c r="M4" s="523"/>
      <c r="N4" s="523"/>
      <c r="O4" s="523"/>
      <c r="P4" s="523"/>
      <c r="Q4" s="524"/>
      <c r="R4" s="521"/>
      <c r="S4" s="327"/>
    </row>
    <row r="5" spans="1:19" ht="4.5" customHeight="1" x14ac:dyDescent="0.2">
      <c r="A5" s="315"/>
      <c r="B5" s="325"/>
      <c r="C5" s="1842" t="s">
        <v>76</v>
      </c>
      <c r="D5" s="1842"/>
      <c r="E5" s="429"/>
      <c r="F5" s="429"/>
      <c r="G5" s="429"/>
      <c r="H5" s="429"/>
      <c r="I5" s="429"/>
      <c r="J5" s="429"/>
      <c r="K5" s="429"/>
      <c r="L5" s="429"/>
      <c r="M5" s="429"/>
      <c r="N5" s="429"/>
      <c r="O5" s="429"/>
      <c r="P5" s="429"/>
      <c r="Q5" s="429"/>
      <c r="R5" s="521"/>
      <c r="S5" s="315"/>
    </row>
    <row r="6" spans="1:19" ht="13.5" customHeight="1" x14ac:dyDescent="0.2">
      <c r="A6" s="315"/>
      <c r="B6" s="325"/>
      <c r="C6" s="1842"/>
      <c r="D6" s="1842"/>
      <c r="E6" s="1061" t="s">
        <v>33</v>
      </c>
      <c r="F6" s="1061" t="s">
        <v>632</v>
      </c>
      <c r="G6" s="1048" t="s">
        <v>33</v>
      </c>
      <c r="H6" s="1048" t="s">
        <v>33</v>
      </c>
      <c r="I6" s="1257" t="s">
        <v>33</v>
      </c>
      <c r="J6" s="1022" t="s">
        <v>33</v>
      </c>
      <c r="K6" s="1022" t="s">
        <v>33</v>
      </c>
      <c r="L6" s="1023" t="s">
        <v>33</v>
      </c>
      <c r="M6" s="1023" t="s">
        <v>633</v>
      </c>
      <c r="N6" s="1023" t="s">
        <v>33</v>
      </c>
      <c r="O6" s="1023" t="s">
        <v>33</v>
      </c>
      <c r="P6" s="1023" t="s">
        <v>33</v>
      </c>
      <c r="Q6" s="1023" t="s">
        <v>33</v>
      </c>
      <c r="R6" s="521"/>
      <c r="S6" s="315"/>
    </row>
    <row r="7" spans="1:19" x14ac:dyDescent="0.2">
      <c r="A7" s="315"/>
      <c r="B7" s="325"/>
      <c r="C7" s="330"/>
      <c r="D7" s="330"/>
      <c r="E7" s="601" t="s">
        <v>94</v>
      </c>
      <c r="F7" s="601" t="s">
        <v>93</v>
      </c>
      <c r="G7" s="601" t="s">
        <v>92</v>
      </c>
      <c r="H7" s="601" t="s">
        <v>467</v>
      </c>
      <c r="I7" s="601" t="s">
        <v>91</v>
      </c>
      <c r="J7" s="601" t="s">
        <v>468</v>
      </c>
      <c r="K7" s="601" t="s">
        <v>100</v>
      </c>
      <c r="L7" s="601" t="s">
        <v>99</v>
      </c>
      <c r="M7" s="601" t="s">
        <v>98</v>
      </c>
      <c r="N7" s="601" t="s">
        <v>97</v>
      </c>
      <c r="O7" s="601" t="s">
        <v>96</v>
      </c>
      <c r="P7" s="601" t="s">
        <v>95</v>
      </c>
      <c r="Q7" s="601" t="s">
        <v>94</v>
      </c>
      <c r="R7" s="326"/>
      <c r="S7" s="315"/>
    </row>
    <row r="8" spans="1:19" s="528" customFormat="1" ht="22.5" customHeight="1" x14ac:dyDescent="0.2">
      <c r="A8" s="525"/>
      <c r="B8" s="526"/>
      <c r="C8" s="1843" t="s">
        <v>66</v>
      </c>
      <c r="D8" s="1843"/>
      <c r="E8" s="312">
        <v>553928</v>
      </c>
      <c r="F8" s="313">
        <v>561829</v>
      </c>
      <c r="G8" s="313">
        <v>571866</v>
      </c>
      <c r="H8" s="313">
        <v>582926</v>
      </c>
      <c r="I8" s="313">
        <v>596290</v>
      </c>
      <c r="J8" s="313">
        <v>606540</v>
      </c>
      <c r="K8" s="313">
        <v>611958</v>
      </c>
      <c r="L8" s="313">
        <v>608121</v>
      </c>
      <c r="M8" s="313">
        <v>587115</v>
      </c>
      <c r="N8" s="313">
        <v>564442</v>
      </c>
      <c r="O8" s="313">
        <v>554797</v>
      </c>
      <c r="P8" s="313">
        <v>546633</v>
      </c>
      <c r="Q8" s="313">
        <v>538462</v>
      </c>
      <c r="R8" s="527"/>
      <c r="S8" s="525"/>
    </row>
    <row r="9" spans="1:19" s="329" customFormat="1" ht="18.75" customHeight="1" x14ac:dyDescent="0.2">
      <c r="A9" s="327"/>
      <c r="B9" s="328"/>
      <c r="C9" s="334"/>
      <c r="D9" s="367" t="s">
        <v>297</v>
      </c>
      <c r="E9" s="368">
        <v>410174</v>
      </c>
      <c r="F9" s="369">
        <v>403554</v>
      </c>
      <c r="G9" s="369">
        <v>398287</v>
      </c>
      <c r="H9" s="369">
        <v>402254</v>
      </c>
      <c r="I9" s="369">
        <v>424359</v>
      </c>
      <c r="J9" s="369">
        <v>431843</v>
      </c>
      <c r="K9" s="369">
        <v>432851</v>
      </c>
      <c r="L9" s="369">
        <v>423888</v>
      </c>
      <c r="M9" s="369">
        <v>402183</v>
      </c>
      <c r="N9" s="369">
        <v>377872</v>
      </c>
      <c r="O9" s="369">
        <v>368704</v>
      </c>
      <c r="P9" s="369">
        <v>368404</v>
      </c>
      <c r="Q9" s="369">
        <v>359148</v>
      </c>
      <c r="R9" s="354"/>
      <c r="S9" s="327"/>
    </row>
    <row r="10" spans="1:19" s="329" customFormat="1" ht="18.75" customHeight="1" x14ac:dyDescent="0.2">
      <c r="A10" s="327"/>
      <c r="B10" s="328"/>
      <c r="C10" s="334"/>
      <c r="D10" s="367" t="s">
        <v>205</v>
      </c>
      <c r="E10" s="368">
        <v>43548</v>
      </c>
      <c r="F10" s="369">
        <v>45649</v>
      </c>
      <c r="G10" s="369">
        <v>46587</v>
      </c>
      <c r="H10" s="369">
        <v>45772</v>
      </c>
      <c r="I10" s="369">
        <v>45605</v>
      </c>
      <c r="J10" s="369">
        <v>45991</v>
      </c>
      <c r="K10" s="369">
        <v>46892</v>
      </c>
      <c r="L10" s="369">
        <v>47110</v>
      </c>
      <c r="M10" s="369">
        <v>48446</v>
      </c>
      <c r="N10" s="369">
        <v>49892</v>
      </c>
      <c r="O10" s="369">
        <v>51331</v>
      </c>
      <c r="P10" s="369">
        <v>50567</v>
      </c>
      <c r="Q10" s="369">
        <v>50292</v>
      </c>
      <c r="R10" s="354"/>
      <c r="S10" s="327"/>
    </row>
    <row r="11" spans="1:19" s="329" customFormat="1" ht="18.75" customHeight="1" x14ac:dyDescent="0.2">
      <c r="A11" s="327"/>
      <c r="B11" s="328"/>
      <c r="C11" s="334"/>
      <c r="D11" s="367" t="s">
        <v>206</v>
      </c>
      <c r="E11" s="368">
        <v>82063</v>
      </c>
      <c r="F11" s="369">
        <v>93588</v>
      </c>
      <c r="G11" s="369">
        <v>108478</v>
      </c>
      <c r="H11" s="369">
        <v>116014</v>
      </c>
      <c r="I11" s="369">
        <v>108417</v>
      </c>
      <c r="J11" s="369">
        <v>111535</v>
      </c>
      <c r="K11" s="369">
        <v>114146</v>
      </c>
      <c r="L11" s="369">
        <v>118679</v>
      </c>
      <c r="M11" s="369">
        <v>118221</v>
      </c>
      <c r="N11" s="369">
        <v>117165</v>
      </c>
      <c r="O11" s="369">
        <v>114283</v>
      </c>
      <c r="P11" s="369">
        <v>107381</v>
      </c>
      <c r="Q11" s="369">
        <v>107701</v>
      </c>
      <c r="R11" s="354"/>
      <c r="S11" s="327"/>
    </row>
    <row r="12" spans="1:19" s="329" customFormat="1" ht="22.5" customHeight="1" x14ac:dyDescent="0.2">
      <c r="A12" s="327"/>
      <c r="B12" s="328"/>
      <c r="C12" s="334"/>
      <c r="D12" s="370" t="s">
        <v>298</v>
      </c>
      <c r="E12" s="368">
        <v>18143</v>
      </c>
      <c r="F12" s="369">
        <v>19038</v>
      </c>
      <c r="G12" s="369">
        <v>18514</v>
      </c>
      <c r="H12" s="369">
        <v>18886</v>
      </c>
      <c r="I12" s="369">
        <v>17909</v>
      </c>
      <c r="J12" s="369">
        <v>17171</v>
      </c>
      <c r="K12" s="369">
        <v>18069</v>
      </c>
      <c r="L12" s="369">
        <v>18444</v>
      </c>
      <c r="M12" s="369">
        <v>18265</v>
      </c>
      <c r="N12" s="369">
        <v>19513</v>
      </c>
      <c r="O12" s="369">
        <v>20479</v>
      </c>
      <c r="P12" s="369">
        <v>20281</v>
      </c>
      <c r="Q12" s="369">
        <v>21321</v>
      </c>
      <c r="R12" s="354"/>
      <c r="S12" s="327"/>
    </row>
    <row r="13" spans="1:19" ht="15.75" customHeight="1" thickBot="1" x14ac:dyDescent="0.25">
      <c r="A13" s="315"/>
      <c r="B13" s="325"/>
      <c r="C13" s="330"/>
      <c r="D13" s="330"/>
      <c r="E13" s="479"/>
      <c r="F13" s="479"/>
      <c r="G13" s="479"/>
      <c r="H13" s="479"/>
      <c r="I13" s="479"/>
      <c r="J13" s="479"/>
      <c r="K13" s="479"/>
      <c r="L13" s="479"/>
      <c r="M13" s="479"/>
      <c r="N13" s="479"/>
      <c r="O13" s="479"/>
      <c r="P13" s="479"/>
      <c r="Q13" s="379"/>
      <c r="R13" s="326"/>
      <c r="S13" s="315"/>
    </row>
    <row r="14" spans="1:19" ht="13.5" customHeight="1" thickBot="1" x14ac:dyDescent="0.25">
      <c r="A14" s="315"/>
      <c r="B14" s="325"/>
      <c r="C14" s="522" t="s">
        <v>25</v>
      </c>
      <c r="D14" s="523"/>
      <c r="E14" s="523"/>
      <c r="F14" s="523"/>
      <c r="G14" s="523"/>
      <c r="H14" s="523"/>
      <c r="I14" s="523"/>
      <c r="J14" s="523"/>
      <c r="K14" s="523"/>
      <c r="L14" s="523"/>
      <c r="M14" s="523"/>
      <c r="N14" s="523"/>
      <c r="O14" s="523"/>
      <c r="P14" s="523"/>
      <c r="Q14" s="524"/>
      <c r="R14" s="326"/>
      <c r="S14" s="315"/>
    </row>
    <row r="15" spans="1:19" ht="9.75" customHeight="1" x14ac:dyDescent="0.2">
      <c r="A15" s="315"/>
      <c r="B15" s="325"/>
      <c r="C15" s="1842" t="s">
        <v>76</v>
      </c>
      <c r="D15" s="1842"/>
      <c r="E15" s="333"/>
      <c r="F15" s="333"/>
      <c r="G15" s="333"/>
      <c r="H15" s="333"/>
      <c r="I15" s="333"/>
      <c r="J15" s="333"/>
      <c r="K15" s="333"/>
      <c r="L15" s="333"/>
      <c r="M15" s="333"/>
      <c r="N15" s="333"/>
      <c r="O15" s="333"/>
      <c r="P15" s="333"/>
      <c r="Q15" s="412"/>
      <c r="R15" s="326"/>
      <c r="S15" s="315"/>
    </row>
    <row r="16" spans="1:19" s="528" customFormat="1" ht="22.5" customHeight="1" x14ac:dyDescent="0.2">
      <c r="A16" s="525"/>
      <c r="B16" s="526"/>
      <c r="C16" s="1843" t="s">
        <v>66</v>
      </c>
      <c r="D16" s="1843"/>
      <c r="E16" s="312">
        <f t="shared" ref="E16:P16" si="0">+E9</f>
        <v>410174</v>
      </c>
      <c r="F16" s="313">
        <f t="shared" si="0"/>
        <v>403554</v>
      </c>
      <c r="G16" s="313">
        <f t="shared" si="0"/>
        <v>398287</v>
      </c>
      <c r="H16" s="313">
        <f t="shared" si="0"/>
        <v>402254</v>
      </c>
      <c r="I16" s="313">
        <f t="shared" si="0"/>
        <v>424359</v>
      </c>
      <c r="J16" s="313">
        <f t="shared" si="0"/>
        <v>431843</v>
      </c>
      <c r="K16" s="313">
        <f t="shared" si="0"/>
        <v>432851</v>
      </c>
      <c r="L16" s="313">
        <f t="shared" si="0"/>
        <v>423888</v>
      </c>
      <c r="M16" s="313">
        <f t="shared" si="0"/>
        <v>402183</v>
      </c>
      <c r="N16" s="313">
        <f t="shared" si="0"/>
        <v>377872</v>
      </c>
      <c r="O16" s="313">
        <f t="shared" si="0"/>
        <v>368704</v>
      </c>
      <c r="P16" s="313">
        <f t="shared" si="0"/>
        <v>368404</v>
      </c>
      <c r="Q16" s="313">
        <f>+Q9</f>
        <v>359148</v>
      </c>
      <c r="R16" s="527"/>
      <c r="S16" s="525"/>
    </row>
    <row r="17" spans="1:19" ht="22.5" customHeight="1" x14ac:dyDescent="0.2">
      <c r="A17" s="315"/>
      <c r="B17" s="325"/>
      <c r="C17" s="478"/>
      <c r="D17" s="371" t="s">
        <v>70</v>
      </c>
      <c r="E17" s="110">
        <v>177644</v>
      </c>
      <c r="F17" s="120">
        <v>176441</v>
      </c>
      <c r="G17" s="120">
        <v>175298</v>
      </c>
      <c r="H17" s="120">
        <v>179006</v>
      </c>
      <c r="I17" s="120">
        <v>188048</v>
      </c>
      <c r="J17" s="120">
        <v>190916</v>
      </c>
      <c r="K17" s="120">
        <v>190856</v>
      </c>
      <c r="L17" s="120">
        <v>186390</v>
      </c>
      <c r="M17" s="120">
        <v>175817</v>
      </c>
      <c r="N17" s="120">
        <v>164346</v>
      </c>
      <c r="O17" s="120">
        <v>157623</v>
      </c>
      <c r="P17" s="120">
        <v>155799</v>
      </c>
      <c r="Q17" s="120">
        <v>152872</v>
      </c>
      <c r="R17" s="326"/>
      <c r="S17" s="315"/>
    </row>
    <row r="18" spans="1:19" ht="15.75" customHeight="1" x14ac:dyDescent="0.2">
      <c r="A18" s="315"/>
      <c r="B18" s="325"/>
      <c r="C18" s="478"/>
      <c r="D18" s="371" t="s">
        <v>69</v>
      </c>
      <c r="E18" s="110">
        <v>232530</v>
      </c>
      <c r="F18" s="120">
        <v>227113</v>
      </c>
      <c r="G18" s="120">
        <v>222989</v>
      </c>
      <c r="H18" s="120">
        <v>223248</v>
      </c>
      <c r="I18" s="120">
        <v>236311</v>
      </c>
      <c r="J18" s="120">
        <v>240927</v>
      </c>
      <c r="K18" s="120">
        <v>241995</v>
      </c>
      <c r="L18" s="120">
        <v>237498</v>
      </c>
      <c r="M18" s="120">
        <v>226366</v>
      </c>
      <c r="N18" s="120">
        <v>213526</v>
      </c>
      <c r="O18" s="120">
        <v>211081</v>
      </c>
      <c r="P18" s="120">
        <v>212605</v>
      </c>
      <c r="Q18" s="120">
        <v>206276</v>
      </c>
      <c r="R18" s="326"/>
      <c r="S18" s="315"/>
    </row>
    <row r="19" spans="1:19" ht="22.5" customHeight="1" x14ac:dyDescent="0.2">
      <c r="A19" s="315"/>
      <c r="B19" s="325"/>
      <c r="C19" s="478"/>
      <c r="D19" s="371" t="s">
        <v>207</v>
      </c>
      <c r="E19" s="110">
        <v>48626</v>
      </c>
      <c r="F19" s="120">
        <v>49525</v>
      </c>
      <c r="G19" s="120">
        <v>49679</v>
      </c>
      <c r="H19" s="120">
        <v>48388</v>
      </c>
      <c r="I19" s="120">
        <v>50331</v>
      </c>
      <c r="J19" s="120">
        <v>50517</v>
      </c>
      <c r="K19" s="120">
        <v>50906</v>
      </c>
      <c r="L19" s="120">
        <v>49168</v>
      </c>
      <c r="M19" s="120">
        <v>45070</v>
      </c>
      <c r="N19" s="120">
        <v>40958</v>
      </c>
      <c r="O19" s="120">
        <v>38741</v>
      </c>
      <c r="P19" s="120">
        <v>38422</v>
      </c>
      <c r="Q19" s="120">
        <v>39186</v>
      </c>
      <c r="R19" s="326"/>
      <c r="S19" s="315"/>
    </row>
    <row r="20" spans="1:19" ht="15.75" customHeight="1" x14ac:dyDescent="0.2">
      <c r="A20" s="315"/>
      <c r="B20" s="325"/>
      <c r="C20" s="478"/>
      <c r="D20" s="371" t="s">
        <v>208</v>
      </c>
      <c r="E20" s="110">
        <v>361548</v>
      </c>
      <c r="F20" s="120">
        <v>354029</v>
      </c>
      <c r="G20" s="120">
        <v>348608</v>
      </c>
      <c r="H20" s="120">
        <v>353866</v>
      </c>
      <c r="I20" s="120">
        <v>374028</v>
      </c>
      <c r="J20" s="120">
        <v>381326</v>
      </c>
      <c r="K20" s="120">
        <v>381945</v>
      </c>
      <c r="L20" s="120">
        <v>374720</v>
      </c>
      <c r="M20" s="120">
        <v>357113</v>
      </c>
      <c r="N20" s="120">
        <v>336914</v>
      </c>
      <c r="O20" s="120">
        <v>329963</v>
      </c>
      <c r="P20" s="120">
        <v>329982</v>
      </c>
      <c r="Q20" s="120">
        <v>319962</v>
      </c>
      <c r="R20" s="326"/>
      <c r="S20" s="315"/>
    </row>
    <row r="21" spans="1:19" ht="22.5" customHeight="1" x14ac:dyDescent="0.2">
      <c r="A21" s="315"/>
      <c r="B21" s="325"/>
      <c r="C21" s="478"/>
      <c r="D21" s="371" t="s">
        <v>197</v>
      </c>
      <c r="E21" s="110">
        <v>33403</v>
      </c>
      <c r="F21" s="120">
        <v>34800</v>
      </c>
      <c r="G21" s="120">
        <v>34927</v>
      </c>
      <c r="H21" s="120">
        <v>33842</v>
      </c>
      <c r="I21" s="120">
        <v>34420</v>
      </c>
      <c r="J21" s="120">
        <v>34012</v>
      </c>
      <c r="K21" s="120">
        <v>34427</v>
      </c>
      <c r="L21" s="120">
        <v>33955</v>
      </c>
      <c r="M21" s="120">
        <v>33203</v>
      </c>
      <c r="N21" s="120">
        <v>32677</v>
      </c>
      <c r="O21" s="120">
        <v>32524</v>
      </c>
      <c r="P21" s="120">
        <v>33222</v>
      </c>
      <c r="Q21" s="120">
        <v>34506</v>
      </c>
      <c r="R21" s="326"/>
      <c r="S21" s="315"/>
    </row>
    <row r="22" spans="1:19" ht="15.75" customHeight="1" x14ac:dyDescent="0.2">
      <c r="A22" s="315"/>
      <c r="B22" s="325"/>
      <c r="C22" s="478"/>
      <c r="D22" s="371" t="s">
        <v>209</v>
      </c>
      <c r="E22" s="110">
        <v>376771</v>
      </c>
      <c r="F22" s="120">
        <v>368754</v>
      </c>
      <c r="G22" s="120">
        <v>363360</v>
      </c>
      <c r="H22" s="120">
        <v>368412</v>
      </c>
      <c r="I22" s="120">
        <v>389939</v>
      </c>
      <c r="J22" s="120">
        <v>397831</v>
      </c>
      <c r="K22" s="120">
        <v>398424</v>
      </c>
      <c r="L22" s="120">
        <v>389933</v>
      </c>
      <c r="M22" s="120">
        <v>368980</v>
      </c>
      <c r="N22" s="120">
        <v>345195</v>
      </c>
      <c r="O22" s="120">
        <v>336180</v>
      </c>
      <c r="P22" s="120">
        <v>335182</v>
      </c>
      <c r="Q22" s="120">
        <v>324642</v>
      </c>
      <c r="R22" s="326"/>
      <c r="S22" s="315"/>
    </row>
    <row r="23" spans="1:19" ht="15" customHeight="1" x14ac:dyDescent="0.2">
      <c r="A23" s="315"/>
      <c r="B23" s="325"/>
      <c r="C23" s="371"/>
      <c r="D23" s="373" t="s">
        <v>300</v>
      </c>
      <c r="E23" s="110">
        <v>14093</v>
      </c>
      <c r="F23" s="120">
        <v>14386</v>
      </c>
      <c r="G23" s="120">
        <v>14765</v>
      </c>
      <c r="H23" s="120">
        <v>15993</v>
      </c>
      <c r="I23" s="120">
        <v>16613</v>
      </c>
      <c r="J23" s="120">
        <v>16667</v>
      </c>
      <c r="K23" s="120">
        <v>16326</v>
      </c>
      <c r="L23" s="120">
        <v>15222</v>
      </c>
      <c r="M23" s="120">
        <v>14017</v>
      </c>
      <c r="N23" s="120">
        <v>13248</v>
      </c>
      <c r="O23" s="120">
        <v>13173</v>
      </c>
      <c r="P23" s="120">
        <v>12805</v>
      </c>
      <c r="Q23" s="120">
        <v>12486</v>
      </c>
      <c r="R23" s="326"/>
      <c r="S23" s="315"/>
    </row>
    <row r="24" spans="1:19" ht="15" customHeight="1" x14ac:dyDescent="0.2">
      <c r="A24" s="315"/>
      <c r="B24" s="325"/>
      <c r="C24" s="155"/>
      <c r="D24" s="59" t="s">
        <v>198</v>
      </c>
      <c r="E24" s="110">
        <v>77270</v>
      </c>
      <c r="F24" s="120">
        <v>75340</v>
      </c>
      <c r="G24" s="120">
        <v>73332</v>
      </c>
      <c r="H24" s="120">
        <v>73570</v>
      </c>
      <c r="I24" s="120">
        <v>76668</v>
      </c>
      <c r="J24" s="120">
        <v>77321</v>
      </c>
      <c r="K24" s="120">
        <v>76863</v>
      </c>
      <c r="L24" s="120">
        <v>75287</v>
      </c>
      <c r="M24" s="120">
        <v>71822</v>
      </c>
      <c r="N24" s="120">
        <v>68426</v>
      </c>
      <c r="O24" s="120">
        <v>65880</v>
      </c>
      <c r="P24" s="120">
        <v>65623</v>
      </c>
      <c r="Q24" s="120">
        <v>63847</v>
      </c>
      <c r="R24" s="326"/>
      <c r="S24" s="315"/>
    </row>
    <row r="25" spans="1:19" ht="15" customHeight="1" x14ac:dyDescent="0.2">
      <c r="A25" s="315"/>
      <c r="B25" s="325"/>
      <c r="C25" s="155"/>
      <c r="D25" s="59" t="s">
        <v>155</v>
      </c>
      <c r="E25" s="110">
        <v>276050</v>
      </c>
      <c r="F25" s="120">
        <v>269385</v>
      </c>
      <c r="G25" s="120">
        <v>265652</v>
      </c>
      <c r="H25" s="120">
        <v>269212</v>
      </c>
      <c r="I25" s="120">
        <v>286510</v>
      </c>
      <c r="J25" s="120">
        <v>293339</v>
      </c>
      <c r="K25" s="120">
        <v>294691</v>
      </c>
      <c r="L25" s="120">
        <v>289153</v>
      </c>
      <c r="M25" s="120">
        <v>273670</v>
      </c>
      <c r="N25" s="120">
        <v>254602</v>
      </c>
      <c r="O25" s="120">
        <v>248582</v>
      </c>
      <c r="P25" s="120">
        <v>248393</v>
      </c>
      <c r="Q25" s="120">
        <v>239818</v>
      </c>
      <c r="R25" s="326"/>
      <c r="S25" s="315"/>
    </row>
    <row r="26" spans="1:19" ht="15" customHeight="1" x14ac:dyDescent="0.2">
      <c r="A26" s="315"/>
      <c r="B26" s="325"/>
      <c r="C26" s="155"/>
      <c r="D26" s="59" t="s">
        <v>199</v>
      </c>
      <c r="E26" s="110">
        <v>9358</v>
      </c>
      <c r="F26" s="120">
        <v>9643</v>
      </c>
      <c r="G26" s="120">
        <v>9611</v>
      </c>
      <c r="H26" s="120">
        <v>9637</v>
      </c>
      <c r="I26" s="120">
        <v>10148</v>
      </c>
      <c r="J26" s="120">
        <v>10504</v>
      </c>
      <c r="K26" s="120">
        <v>10544</v>
      </c>
      <c r="L26" s="120">
        <v>10271</v>
      </c>
      <c r="M26" s="120">
        <v>9471</v>
      </c>
      <c r="N26" s="120">
        <v>8919</v>
      </c>
      <c r="O26" s="120">
        <v>8545</v>
      </c>
      <c r="P26" s="120">
        <v>8361</v>
      </c>
      <c r="Q26" s="120">
        <v>8491</v>
      </c>
      <c r="R26" s="326"/>
      <c r="S26" s="315"/>
    </row>
    <row r="27" spans="1:19" ht="22.5" customHeight="1" x14ac:dyDescent="0.2">
      <c r="A27" s="315"/>
      <c r="B27" s="325"/>
      <c r="C27" s="478"/>
      <c r="D27" s="371" t="s">
        <v>210</v>
      </c>
      <c r="E27" s="110">
        <v>263319</v>
      </c>
      <c r="F27" s="120">
        <v>255683</v>
      </c>
      <c r="G27" s="120">
        <v>249614</v>
      </c>
      <c r="H27" s="120">
        <v>252261</v>
      </c>
      <c r="I27" s="120">
        <v>263183</v>
      </c>
      <c r="J27" s="120">
        <v>265943</v>
      </c>
      <c r="K27" s="120">
        <v>262042</v>
      </c>
      <c r="L27" s="120">
        <v>245993</v>
      </c>
      <c r="M27" s="120">
        <v>222061</v>
      </c>
      <c r="N27" s="120">
        <v>199647</v>
      </c>
      <c r="O27" s="120">
        <v>190600</v>
      </c>
      <c r="P27" s="120">
        <v>189081</v>
      </c>
      <c r="Q27" s="120">
        <v>181290</v>
      </c>
      <c r="R27" s="326"/>
      <c r="S27" s="315"/>
    </row>
    <row r="28" spans="1:19" ht="15.75" customHeight="1" x14ac:dyDescent="0.2">
      <c r="A28" s="315"/>
      <c r="B28" s="325"/>
      <c r="C28" s="478"/>
      <c r="D28" s="371" t="s">
        <v>211</v>
      </c>
      <c r="E28" s="110">
        <v>146855</v>
      </c>
      <c r="F28" s="120">
        <v>147871</v>
      </c>
      <c r="G28" s="120">
        <v>148673</v>
      </c>
      <c r="H28" s="120">
        <v>149993</v>
      </c>
      <c r="I28" s="120">
        <v>161176</v>
      </c>
      <c r="J28" s="120">
        <v>165900</v>
      </c>
      <c r="K28" s="120">
        <v>170809</v>
      </c>
      <c r="L28" s="120">
        <v>177895</v>
      </c>
      <c r="M28" s="120">
        <v>180122</v>
      </c>
      <c r="N28" s="120">
        <v>178225</v>
      </c>
      <c r="O28" s="120">
        <v>178104</v>
      </c>
      <c r="P28" s="120">
        <v>179323</v>
      </c>
      <c r="Q28" s="120">
        <v>177858</v>
      </c>
      <c r="R28" s="326"/>
      <c r="S28" s="315"/>
    </row>
    <row r="29" spans="1:19" ht="22.5" customHeight="1" x14ac:dyDescent="0.2">
      <c r="A29" s="315"/>
      <c r="B29" s="325"/>
      <c r="C29" s="478"/>
      <c r="D29" s="371" t="s">
        <v>212</v>
      </c>
      <c r="E29" s="110">
        <v>25895</v>
      </c>
      <c r="F29" s="120">
        <v>26910</v>
      </c>
      <c r="G29" s="120">
        <v>28083</v>
      </c>
      <c r="H29" s="120">
        <v>28629</v>
      </c>
      <c r="I29" s="120">
        <v>29490</v>
      </c>
      <c r="J29" s="120">
        <v>30486</v>
      </c>
      <c r="K29" s="120">
        <v>31756</v>
      </c>
      <c r="L29" s="120">
        <v>31513</v>
      </c>
      <c r="M29" s="120">
        <v>31096</v>
      </c>
      <c r="N29" s="120">
        <v>30048</v>
      </c>
      <c r="O29" s="120">
        <v>29483</v>
      </c>
      <c r="P29" s="120">
        <v>28923</v>
      </c>
      <c r="Q29" s="120">
        <v>28521</v>
      </c>
      <c r="R29" s="326"/>
      <c r="S29" s="315"/>
    </row>
    <row r="30" spans="1:19" ht="15.75" customHeight="1" x14ac:dyDescent="0.2">
      <c r="A30" s="315"/>
      <c r="B30" s="325"/>
      <c r="C30" s="478"/>
      <c r="D30" s="371" t="s">
        <v>213</v>
      </c>
      <c r="E30" s="110">
        <v>56561</v>
      </c>
      <c r="F30" s="120">
        <v>55659</v>
      </c>
      <c r="G30" s="120">
        <v>55997</v>
      </c>
      <c r="H30" s="120">
        <v>56630</v>
      </c>
      <c r="I30" s="120">
        <v>58904</v>
      </c>
      <c r="J30" s="120">
        <v>60013</v>
      </c>
      <c r="K30" s="120">
        <v>59598</v>
      </c>
      <c r="L30" s="120">
        <v>58800</v>
      </c>
      <c r="M30" s="120">
        <v>56802</v>
      </c>
      <c r="N30" s="120">
        <v>54122</v>
      </c>
      <c r="O30" s="120">
        <v>52748</v>
      </c>
      <c r="P30" s="120">
        <v>51388</v>
      </c>
      <c r="Q30" s="120">
        <v>49627</v>
      </c>
      <c r="R30" s="326"/>
      <c r="S30" s="315"/>
    </row>
    <row r="31" spans="1:19" ht="15.75" customHeight="1" x14ac:dyDescent="0.2">
      <c r="A31" s="315"/>
      <c r="B31" s="325"/>
      <c r="C31" s="478"/>
      <c r="D31" s="371" t="s">
        <v>214</v>
      </c>
      <c r="E31" s="110">
        <v>56413</v>
      </c>
      <c r="F31" s="120">
        <v>54567</v>
      </c>
      <c r="G31" s="120">
        <v>54414</v>
      </c>
      <c r="H31" s="120">
        <v>55258</v>
      </c>
      <c r="I31" s="120">
        <v>59008</v>
      </c>
      <c r="J31" s="120">
        <v>60818</v>
      </c>
      <c r="K31" s="120">
        <v>61242</v>
      </c>
      <c r="L31" s="120">
        <v>60456</v>
      </c>
      <c r="M31" s="120">
        <v>56929</v>
      </c>
      <c r="N31" s="120">
        <v>52739</v>
      </c>
      <c r="O31" s="120">
        <v>51742</v>
      </c>
      <c r="P31" s="120">
        <v>50775</v>
      </c>
      <c r="Q31" s="120">
        <v>48658</v>
      </c>
      <c r="R31" s="326"/>
      <c r="S31" s="315"/>
    </row>
    <row r="32" spans="1:19" ht="15.75" customHeight="1" x14ac:dyDescent="0.2">
      <c r="A32" s="315"/>
      <c r="B32" s="325"/>
      <c r="C32" s="478"/>
      <c r="D32" s="371" t="s">
        <v>215</v>
      </c>
      <c r="E32" s="110">
        <v>81575</v>
      </c>
      <c r="F32" s="120">
        <v>79766</v>
      </c>
      <c r="G32" s="120">
        <v>78415</v>
      </c>
      <c r="H32" s="120">
        <v>79782</v>
      </c>
      <c r="I32" s="120">
        <v>84864</v>
      </c>
      <c r="J32" s="120">
        <v>87223</v>
      </c>
      <c r="K32" s="120">
        <v>88522</v>
      </c>
      <c r="L32" s="120">
        <v>86376</v>
      </c>
      <c r="M32" s="120">
        <v>81820</v>
      </c>
      <c r="N32" s="120">
        <v>75913</v>
      </c>
      <c r="O32" s="120">
        <v>73416</v>
      </c>
      <c r="P32" s="120">
        <v>72244</v>
      </c>
      <c r="Q32" s="120">
        <v>68667</v>
      </c>
      <c r="R32" s="326"/>
      <c r="S32" s="315"/>
    </row>
    <row r="33" spans="1:19" ht="15.75" customHeight="1" x14ac:dyDescent="0.2">
      <c r="A33" s="315"/>
      <c r="B33" s="325"/>
      <c r="C33" s="478"/>
      <c r="D33" s="371" t="s">
        <v>216</v>
      </c>
      <c r="E33" s="110">
        <v>129602</v>
      </c>
      <c r="F33" s="120">
        <v>128540</v>
      </c>
      <c r="G33" s="120">
        <v>125129</v>
      </c>
      <c r="H33" s="120">
        <v>126342</v>
      </c>
      <c r="I33" s="120">
        <v>134167</v>
      </c>
      <c r="J33" s="120">
        <v>136082</v>
      </c>
      <c r="K33" s="120">
        <v>135945</v>
      </c>
      <c r="L33" s="120">
        <v>133106</v>
      </c>
      <c r="M33" s="120">
        <v>124464</v>
      </c>
      <c r="N33" s="120">
        <v>115820</v>
      </c>
      <c r="O33" s="120">
        <v>111464</v>
      </c>
      <c r="P33" s="120">
        <v>111825</v>
      </c>
      <c r="Q33" s="120">
        <v>109238</v>
      </c>
      <c r="R33" s="326"/>
      <c r="S33" s="315"/>
    </row>
    <row r="34" spans="1:19" ht="15.75" customHeight="1" x14ac:dyDescent="0.2">
      <c r="A34" s="315"/>
      <c r="B34" s="325"/>
      <c r="C34" s="478"/>
      <c r="D34" s="371" t="s">
        <v>217</v>
      </c>
      <c r="E34" s="110">
        <v>60128</v>
      </c>
      <c r="F34" s="120">
        <v>58112</v>
      </c>
      <c r="G34" s="120">
        <v>56249</v>
      </c>
      <c r="H34" s="120">
        <v>55613</v>
      </c>
      <c r="I34" s="120">
        <v>57926</v>
      </c>
      <c r="J34" s="120">
        <v>57221</v>
      </c>
      <c r="K34" s="120">
        <v>55788</v>
      </c>
      <c r="L34" s="120">
        <v>53637</v>
      </c>
      <c r="M34" s="120">
        <v>51072</v>
      </c>
      <c r="N34" s="120">
        <v>49230</v>
      </c>
      <c r="O34" s="120">
        <v>49851</v>
      </c>
      <c r="P34" s="120">
        <v>53249</v>
      </c>
      <c r="Q34" s="120">
        <v>54437</v>
      </c>
      <c r="R34" s="326"/>
      <c r="S34" s="315"/>
    </row>
    <row r="35" spans="1:19" ht="22.5" customHeight="1" x14ac:dyDescent="0.2">
      <c r="A35" s="315"/>
      <c r="B35" s="325"/>
      <c r="C35" s="478"/>
      <c r="D35" s="371" t="s">
        <v>172</v>
      </c>
      <c r="E35" s="110">
        <v>156650</v>
      </c>
      <c r="F35" s="120">
        <v>153022</v>
      </c>
      <c r="G35" s="120">
        <v>149421</v>
      </c>
      <c r="H35" s="120">
        <v>150308</v>
      </c>
      <c r="I35" s="120">
        <v>157668</v>
      </c>
      <c r="J35" s="120">
        <v>159942</v>
      </c>
      <c r="K35" s="120">
        <v>158483</v>
      </c>
      <c r="L35" s="120">
        <v>156362</v>
      </c>
      <c r="M35" s="120">
        <v>149074</v>
      </c>
      <c r="N35" s="120">
        <v>142343</v>
      </c>
      <c r="O35" s="120">
        <v>139940</v>
      </c>
      <c r="P35" s="120">
        <v>141178</v>
      </c>
      <c r="Q35" s="120">
        <v>138000</v>
      </c>
      <c r="R35" s="326"/>
      <c r="S35" s="315"/>
    </row>
    <row r="36" spans="1:19" ht="15.75" customHeight="1" x14ac:dyDescent="0.2">
      <c r="A36" s="315"/>
      <c r="B36" s="325"/>
      <c r="C36" s="478"/>
      <c r="D36" s="371" t="s">
        <v>173</v>
      </c>
      <c r="E36" s="110">
        <v>68540</v>
      </c>
      <c r="F36" s="120">
        <v>65947</v>
      </c>
      <c r="G36" s="120">
        <v>64501</v>
      </c>
      <c r="H36" s="120">
        <v>67626</v>
      </c>
      <c r="I36" s="120">
        <v>69652</v>
      </c>
      <c r="J36" s="120">
        <v>69476</v>
      </c>
      <c r="K36" s="120">
        <v>69308</v>
      </c>
      <c r="L36" s="120">
        <v>67686</v>
      </c>
      <c r="M36" s="120">
        <v>64425</v>
      </c>
      <c r="N36" s="120">
        <v>61011</v>
      </c>
      <c r="O36" s="120">
        <v>59793</v>
      </c>
      <c r="P36" s="120">
        <v>60153</v>
      </c>
      <c r="Q36" s="120">
        <v>59766</v>
      </c>
      <c r="R36" s="326"/>
      <c r="S36" s="315"/>
    </row>
    <row r="37" spans="1:19" ht="15.75" customHeight="1" x14ac:dyDescent="0.2">
      <c r="A37" s="315"/>
      <c r="B37" s="325"/>
      <c r="C37" s="478"/>
      <c r="D37" s="371" t="s">
        <v>452</v>
      </c>
      <c r="E37" s="110">
        <v>112791</v>
      </c>
      <c r="F37" s="120">
        <v>110195</v>
      </c>
      <c r="G37" s="120">
        <v>104838</v>
      </c>
      <c r="H37" s="120">
        <v>101713</v>
      </c>
      <c r="I37" s="120">
        <v>110681</v>
      </c>
      <c r="J37" s="120">
        <v>115743</v>
      </c>
      <c r="K37" s="120">
        <v>118042</v>
      </c>
      <c r="L37" s="120">
        <v>115591</v>
      </c>
      <c r="M37" s="120">
        <v>112231</v>
      </c>
      <c r="N37" s="120">
        <v>107187</v>
      </c>
      <c r="O37" s="120">
        <v>104584</v>
      </c>
      <c r="P37" s="120">
        <v>106180</v>
      </c>
      <c r="Q37" s="120">
        <v>101559</v>
      </c>
      <c r="R37" s="326"/>
      <c r="S37" s="315"/>
    </row>
    <row r="38" spans="1:19" ht="15.75" customHeight="1" x14ac:dyDescent="0.2">
      <c r="A38" s="315"/>
      <c r="B38" s="325"/>
      <c r="C38" s="478"/>
      <c r="D38" s="371" t="s">
        <v>174</v>
      </c>
      <c r="E38" s="110">
        <v>24603</v>
      </c>
      <c r="F38" s="120">
        <v>23944</v>
      </c>
      <c r="G38" s="120">
        <v>23734</v>
      </c>
      <c r="H38" s="120">
        <v>24190</v>
      </c>
      <c r="I38" s="120">
        <v>25406</v>
      </c>
      <c r="J38" s="120">
        <v>25836</v>
      </c>
      <c r="K38" s="120">
        <v>26088</v>
      </c>
      <c r="L38" s="120">
        <v>24797</v>
      </c>
      <c r="M38" s="120">
        <v>23098</v>
      </c>
      <c r="N38" s="120">
        <v>21679</v>
      </c>
      <c r="O38" s="120">
        <v>21312</v>
      </c>
      <c r="P38" s="120">
        <v>20664</v>
      </c>
      <c r="Q38" s="120">
        <v>20625</v>
      </c>
      <c r="R38" s="326"/>
      <c r="S38" s="315"/>
    </row>
    <row r="39" spans="1:19" ht="15.75" customHeight="1" x14ac:dyDescent="0.2">
      <c r="A39" s="315"/>
      <c r="B39" s="325"/>
      <c r="C39" s="478"/>
      <c r="D39" s="371" t="s">
        <v>175</v>
      </c>
      <c r="E39" s="110">
        <v>21310</v>
      </c>
      <c r="F39" s="120">
        <v>24088</v>
      </c>
      <c r="G39" s="120">
        <v>29082</v>
      </c>
      <c r="H39" s="120">
        <v>31313</v>
      </c>
      <c r="I39" s="120">
        <v>33571</v>
      </c>
      <c r="J39" s="120">
        <v>33459</v>
      </c>
      <c r="K39" s="120">
        <v>33453</v>
      </c>
      <c r="L39" s="120">
        <v>32271</v>
      </c>
      <c r="M39" s="120">
        <v>26601</v>
      </c>
      <c r="N39" s="120">
        <v>20030</v>
      </c>
      <c r="O39" s="120">
        <v>17932</v>
      </c>
      <c r="P39" s="120">
        <v>16366</v>
      </c>
      <c r="Q39" s="120">
        <v>16332</v>
      </c>
      <c r="R39" s="326"/>
      <c r="S39" s="315"/>
    </row>
    <row r="40" spans="1:19" ht="15.75" customHeight="1" x14ac:dyDescent="0.2">
      <c r="A40" s="315"/>
      <c r="B40" s="325"/>
      <c r="C40" s="478"/>
      <c r="D40" s="371" t="s">
        <v>126</v>
      </c>
      <c r="E40" s="110">
        <v>6942</v>
      </c>
      <c r="F40" s="120">
        <v>6950</v>
      </c>
      <c r="G40" s="120">
        <v>6962</v>
      </c>
      <c r="H40" s="120">
        <v>6988</v>
      </c>
      <c r="I40" s="120">
        <v>7032</v>
      </c>
      <c r="J40" s="120">
        <v>7056</v>
      </c>
      <c r="K40" s="120">
        <v>7049</v>
      </c>
      <c r="L40" s="120">
        <v>6993</v>
      </c>
      <c r="M40" s="120">
        <v>6857</v>
      </c>
      <c r="N40" s="120">
        <v>6550</v>
      </c>
      <c r="O40" s="120">
        <v>6497</v>
      </c>
      <c r="P40" s="120">
        <v>6462</v>
      </c>
      <c r="Q40" s="120">
        <v>6425</v>
      </c>
      <c r="R40" s="326"/>
      <c r="S40" s="315"/>
    </row>
    <row r="41" spans="1:19" ht="15.75" customHeight="1" x14ac:dyDescent="0.2">
      <c r="A41" s="315"/>
      <c r="B41" s="325"/>
      <c r="C41" s="478"/>
      <c r="D41" s="371" t="s">
        <v>127</v>
      </c>
      <c r="E41" s="110">
        <v>19338</v>
      </c>
      <c r="F41" s="120">
        <v>19408</v>
      </c>
      <c r="G41" s="120">
        <v>19749</v>
      </c>
      <c r="H41" s="120">
        <v>20116</v>
      </c>
      <c r="I41" s="120">
        <v>20349</v>
      </c>
      <c r="J41" s="120">
        <v>20331</v>
      </c>
      <c r="K41" s="120">
        <v>20428</v>
      </c>
      <c r="L41" s="120">
        <v>20188</v>
      </c>
      <c r="M41" s="120">
        <v>19897</v>
      </c>
      <c r="N41" s="120">
        <v>19072</v>
      </c>
      <c r="O41" s="120">
        <v>18646</v>
      </c>
      <c r="P41" s="120">
        <v>17401</v>
      </c>
      <c r="Q41" s="120">
        <v>16441</v>
      </c>
      <c r="R41" s="326"/>
      <c r="S41" s="315"/>
    </row>
    <row r="42" spans="1:19" s="529" customFormat="1" ht="22.5" customHeight="1" x14ac:dyDescent="0.2">
      <c r="A42" s="530"/>
      <c r="B42" s="531"/>
      <c r="C42" s="608" t="s">
        <v>266</v>
      </c>
      <c r="D42" s="608"/>
      <c r="E42" s="312"/>
      <c r="F42" s="313"/>
      <c r="G42" s="313"/>
      <c r="H42" s="313"/>
      <c r="I42" s="313"/>
      <c r="J42" s="313"/>
      <c r="K42" s="313"/>
      <c r="L42" s="313"/>
      <c r="M42" s="313"/>
      <c r="N42" s="313"/>
      <c r="O42" s="313"/>
      <c r="P42" s="313"/>
      <c r="Q42" s="313"/>
      <c r="R42" s="532"/>
      <c r="S42" s="530"/>
    </row>
    <row r="43" spans="1:19" ht="15.75" customHeight="1" x14ac:dyDescent="0.2">
      <c r="A43" s="315"/>
      <c r="B43" s="325"/>
      <c r="C43" s="478"/>
      <c r="D43" s="607" t="s">
        <v>623</v>
      </c>
      <c r="E43" s="110">
        <v>43088</v>
      </c>
      <c r="F43" s="110">
        <v>42041</v>
      </c>
      <c r="G43" s="110">
        <v>41180</v>
      </c>
      <c r="H43" s="110">
        <v>40974</v>
      </c>
      <c r="I43" s="110">
        <v>44356</v>
      </c>
      <c r="J43" s="110">
        <v>46082</v>
      </c>
      <c r="K43" s="110">
        <v>46913</v>
      </c>
      <c r="L43" s="110">
        <v>46103</v>
      </c>
      <c r="M43" s="110">
        <v>43576</v>
      </c>
      <c r="N43" s="110">
        <v>40123</v>
      </c>
      <c r="O43" s="110">
        <v>38188</v>
      </c>
      <c r="P43" s="110">
        <v>37370</v>
      </c>
      <c r="Q43" s="110">
        <v>36178</v>
      </c>
      <c r="R43" s="326"/>
      <c r="S43" s="315"/>
    </row>
    <row r="44" spans="1:19" s="529" customFormat="1" ht="15.75" customHeight="1" x14ac:dyDescent="0.2">
      <c r="A44" s="530"/>
      <c r="B44" s="531"/>
      <c r="C44" s="533"/>
      <c r="D44" s="607" t="s">
        <v>625</v>
      </c>
      <c r="E44" s="110">
        <v>38061</v>
      </c>
      <c r="F44" s="110">
        <v>38346</v>
      </c>
      <c r="G44" s="110">
        <v>39116</v>
      </c>
      <c r="H44" s="110">
        <v>39064</v>
      </c>
      <c r="I44" s="110">
        <v>41085</v>
      </c>
      <c r="J44" s="110">
        <v>42000</v>
      </c>
      <c r="K44" s="110">
        <v>42416</v>
      </c>
      <c r="L44" s="110">
        <v>42046</v>
      </c>
      <c r="M44" s="110">
        <v>40207</v>
      </c>
      <c r="N44" s="110">
        <v>37436</v>
      </c>
      <c r="O44" s="110">
        <v>36122</v>
      </c>
      <c r="P44" s="110">
        <v>35020</v>
      </c>
      <c r="Q44" s="110">
        <v>34094</v>
      </c>
      <c r="R44" s="532"/>
      <c r="S44" s="530"/>
    </row>
    <row r="45" spans="1:19" ht="15.75" customHeight="1" x14ac:dyDescent="0.2">
      <c r="A45" s="315"/>
      <c r="B45" s="328"/>
      <c r="C45" s="478"/>
      <c r="D45" s="607" t="s">
        <v>624</v>
      </c>
      <c r="E45" s="110">
        <v>32224</v>
      </c>
      <c r="F45" s="110">
        <v>31158</v>
      </c>
      <c r="G45" s="110">
        <v>30353</v>
      </c>
      <c r="H45" s="110">
        <v>31045</v>
      </c>
      <c r="I45" s="110">
        <v>32165</v>
      </c>
      <c r="J45" s="110">
        <v>32694</v>
      </c>
      <c r="K45" s="110">
        <v>33100</v>
      </c>
      <c r="L45" s="110">
        <v>33089</v>
      </c>
      <c r="M45" s="110">
        <v>31947</v>
      </c>
      <c r="N45" s="110">
        <v>30412</v>
      </c>
      <c r="O45" s="110">
        <v>29162</v>
      </c>
      <c r="P45" s="110">
        <v>28544</v>
      </c>
      <c r="Q45" s="110">
        <v>27746</v>
      </c>
      <c r="R45" s="326"/>
      <c r="S45" s="315"/>
    </row>
    <row r="46" spans="1:19" ht="15.75" customHeight="1" x14ac:dyDescent="0.2">
      <c r="A46" s="315"/>
      <c r="B46" s="325"/>
      <c r="C46" s="478"/>
      <c r="D46" s="607" t="s">
        <v>628</v>
      </c>
      <c r="E46" s="110">
        <v>27560</v>
      </c>
      <c r="F46" s="110">
        <v>28400</v>
      </c>
      <c r="G46" s="110">
        <v>30107</v>
      </c>
      <c r="H46" s="110">
        <v>31222</v>
      </c>
      <c r="I46" s="110">
        <v>33630</v>
      </c>
      <c r="J46" s="110">
        <v>34599</v>
      </c>
      <c r="K46" s="110">
        <v>35119</v>
      </c>
      <c r="L46" s="110">
        <v>34148</v>
      </c>
      <c r="M46" s="110">
        <v>30516</v>
      </c>
      <c r="N46" s="110">
        <v>26355</v>
      </c>
      <c r="O46" s="110">
        <v>24779</v>
      </c>
      <c r="P46" s="110">
        <v>23633</v>
      </c>
      <c r="Q46" s="110">
        <v>22044</v>
      </c>
      <c r="R46" s="326"/>
      <c r="S46" s="315"/>
    </row>
    <row r="47" spans="1:19" ht="15.75" customHeight="1" x14ac:dyDescent="0.2">
      <c r="A47" s="315"/>
      <c r="B47" s="325"/>
      <c r="C47" s="478"/>
      <c r="D47" s="607" t="s">
        <v>631</v>
      </c>
      <c r="E47" s="110">
        <v>23151</v>
      </c>
      <c r="F47" s="110">
        <v>22624</v>
      </c>
      <c r="G47" s="110">
        <v>21763</v>
      </c>
      <c r="H47" s="110">
        <v>21501</v>
      </c>
      <c r="I47" s="110">
        <v>22847</v>
      </c>
      <c r="J47" s="110">
        <v>22811</v>
      </c>
      <c r="K47" s="110">
        <v>22813</v>
      </c>
      <c r="L47" s="110">
        <v>22341</v>
      </c>
      <c r="M47" s="110">
        <v>21632</v>
      </c>
      <c r="N47" s="110">
        <v>21108</v>
      </c>
      <c r="O47" s="110">
        <v>20754</v>
      </c>
      <c r="P47" s="110">
        <v>20919</v>
      </c>
      <c r="Q47" s="110">
        <v>20663</v>
      </c>
      <c r="R47" s="326"/>
      <c r="S47" s="315"/>
    </row>
    <row r="48" spans="1:19" s="329" customFormat="1" ht="22.5" customHeight="1" x14ac:dyDescent="0.2">
      <c r="A48" s="327"/>
      <c r="B48" s="328"/>
      <c r="C48" s="1836" t="s">
        <v>474</v>
      </c>
      <c r="D48" s="1837"/>
      <c r="E48" s="1837"/>
      <c r="F48" s="1837"/>
      <c r="G48" s="1837"/>
      <c r="H48" s="1837"/>
      <c r="I48" s="1837"/>
      <c r="J48" s="1837"/>
      <c r="K48" s="1837"/>
      <c r="L48" s="1837"/>
      <c r="M48" s="1837"/>
      <c r="N48" s="1837"/>
      <c r="O48" s="1837"/>
      <c r="P48" s="1837"/>
      <c r="Q48" s="1837"/>
      <c r="R48" s="354"/>
      <c r="S48" s="327"/>
    </row>
    <row r="49" spans="1:19" s="329" customFormat="1" ht="18" customHeight="1" x14ac:dyDescent="0.2">
      <c r="A49" s="327"/>
      <c r="B49" s="328"/>
      <c r="C49" s="1838" t="s">
        <v>355</v>
      </c>
      <c r="D49" s="1838"/>
      <c r="E49" s="1838"/>
      <c r="F49" s="1838"/>
      <c r="G49" s="1838"/>
      <c r="H49" s="1838"/>
      <c r="I49" s="1838"/>
      <c r="J49" s="1838"/>
      <c r="K49" s="1838"/>
      <c r="L49" s="1838"/>
      <c r="M49" s="1838"/>
      <c r="N49" s="1838"/>
      <c r="O49" s="1838"/>
      <c r="P49" s="1838"/>
      <c r="Q49" s="1838"/>
      <c r="R49" s="354"/>
      <c r="S49" s="327"/>
    </row>
    <row r="50" spans="1:19" s="329" customFormat="1" ht="13.5" customHeight="1" x14ac:dyDescent="0.15">
      <c r="A50" s="327"/>
      <c r="B50" s="328"/>
      <c r="C50" s="357" t="s">
        <v>387</v>
      </c>
      <c r="D50" s="534"/>
      <c r="E50" s="535"/>
      <c r="F50" s="328"/>
      <c r="G50" s="535"/>
      <c r="H50" s="534"/>
      <c r="I50" s="535"/>
      <c r="J50" s="717"/>
      <c r="K50" s="459"/>
      <c r="L50" s="534"/>
      <c r="M50" s="534"/>
      <c r="N50" s="534"/>
      <c r="O50" s="534"/>
      <c r="P50" s="534"/>
      <c r="Q50" s="534"/>
      <c r="R50" s="354"/>
      <c r="S50" s="327"/>
    </row>
    <row r="51" spans="1:19" x14ac:dyDescent="0.2">
      <c r="A51" s="315"/>
      <c r="B51" s="325"/>
      <c r="C51" s="325"/>
      <c r="D51" s="325"/>
      <c r="E51" s="325"/>
      <c r="F51" s="325"/>
      <c r="G51" s="325"/>
      <c r="H51" s="375"/>
      <c r="I51" s="375"/>
      <c r="J51" s="375"/>
      <c r="K51" s="375"/>
      <c r="L51" s="597"/>
      <c r="M51" s="325"/>
      <c r="N51" s="1839">
        <v>44470</v>
      </c>
      <c r="O51" s="1839"/>
      <c r="P51" s="1839"/>
      <c r="Q51" s="1839"/>
      <c r="R51" s="536">
        <v>11</v>
      </c>
      <c r="S51" s="315"/>
    </row>
    <row r="52" spans="1:19" x14ac:dyDescent="0.2">
      <c r="A52" s="342"/>
      <c r="B52" s="342"/>
      <c r="C52" s="342"/>
      <c r="D52" s="342"/>
      <c r="E52" s="342"/>
      <c r="G52" s="342"/>
      <c r="H52" s="342"/>
      <c r="I52" s="342"/>
      <c r="J52" s="342"/>
      <c r="K52" s="342"/>
      <c r="L52" s="342"/>
      <c r="M52" s="342"/>
      <c r="N52" s="342"/>
      <c r="O52" s="342"/>
      <c r="P52" s="342"/>
      <c r="Q52" s="342"/>
      <c r="R52" s="342"/>
      <c r="S52" s="342"/>
    </row>
  </sheetData>
  <mergeCells count="8">
    <mergeCell ref="C48:Q48"/>
    <mergeCell ref="C49:Q49"/>
    <mergeCell ref="N51:Q51"/>
    <mergeCell ref="B1:H1"/>
    <mergeCell ref="C5:D6"/>
    <mergeCell ref="C8:D8"/>
    <mergeCell ref="C15:D15"/>
    <mergeCell ref="C16:D16"/>
  </mergeCells>
  <conditionalFormatting sqref="E7:Q7">
    <cfRule type="cellIs" dxfId="4433"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F6:M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L64"/>
  <sheetViews>
    <sheetView zoomScaleNormal="100" workbookViewId="0"/>
  </sheetViews>
  <sheetFormatPr defaultColWidth="9.28515625" defaultRowHeight="12.75" x14ac:dyDescent="0.2"/>
  <cols>
    <col min="1" max="1" width="1" style="320" customWidth="1"/>
    <col min="2" max="2" width="2.5703125" style="320" customWidth="1"/>
    <col min="3" max="3" width="1" style="320" customWidth="1"/>
    <col min="4" max="4" width="42.28515625" style="320" customWidth="1"/>
    <col min="5" max="5" width="0.28515625" style="320" customWidth="1"/>
    <col min="6" max="6" width="8" style="320" customWidth="1"/>
    <col min="7" max="7" width="11.28515625" style="320" customWidth="1"/>
    <col min="8" max="8" width="8" style="320" customWidth="1"/>
    <col min="9" max="9" width="13.28515625" style="320" customWidth="1"/>
    <col min="10" max="10" width="11.42578125" style="320" customWidth="1"/>
    <col min="11" max="11" width="2.5703125" style="320" customWidth="1"/>
    <col min="12" max="12" width="1" style="320" customWidth="1"/>
    <col min="13" max="16384" width="9.28515625" style="320"/>
  </cols>
  <sheetData>
    <row r="1" spans="1:12" x14ac:dyDescent="0.2">
      <c r="A1" s="315"/>
      <c r="B1" s="480"/>
      <c r="C1" s="1847"/>
      <c r="D1" s="1847"/>
      <c r="E1" s="853"/>
      <c r="F1" s="319"/>
      <c r="G1" s="319"/>
      <c r="H1" s="897"/>
      <c r="I1" s="898" t="s">
        <v>433</v>
      </c>
      <c r="J1" s="898"/>
      <c r="K1" s="898"/>
      <c r="L1" s="315"/>
    </row>
    <row r="2" spans="1:12" ht="6" customHeight="1" x14ac:dyDescent="0.2">
      <c r="A2" s="315"/>
      <c r="B2" s="854"/>
      <c r="C2" s="855"/>
      <c r="D2" s="855"/>
      <c r="E2" s="855"/>
      <c r="F2" s="481"/>
      <c r="G2" s="481"/>
      <c r="H2" s="325"/>
      <c r="I2" s="325"/>
      <c r="J2" s="1848" t="s">
        <v>68</v>
      </c>
      <c r="K2" s="325"/>
      <c r="L2" s="315"/>
    </row>
    <row r="3" spans="1:12" ht="13.5" thickBot="1" x14ac:dyDescent="0.25">
      <c r="A3" s="315"/>
      <c r="B3" s="376"/>
      <c r="C3" s="325"/>
      <c r="D3" s="325"/>
      <c r="E3" s="325"/>
      <c r="F3" s="325"/>
      <c r="G3" s="325"/>
      <c r="H3" s="325"/>
      <c r="I3" s="325"/>
      <c r="J3" s="1849"/>
      <c r="K3" s="629"/>
      <c r="L3" s="315"/>
    </row>
    <row r="4" spans="1:12" ht="15" customHeight="1" thickBot="1" x14ac:dyDescent="0.25">
      <c r="A4" s="315"/>
      <c r="B4" s="376"/>
      <c r="C4" s="1850" t="s">
        <v>434</v>
      </c>
      <c r="D4" s="1851"/>
      <c r="E4" s="1851"/>
      <c r="F4" s="1851"/>
      <c r="G4" s="1851"/>
      <c r="H4" s="1851"/>
      <c r="I4" s="1851"/>
      <c r="J4" s="1852"/>
      <c r="K4" s="325"/>
      <c r="L4" s="315"/>
    </row>
    <row r="5" spans="1:12" ht="7.5" customHeight="1" x14ac:dyDescent="0.2">
      <c r="A5" s="315"/>
      <c r="B5" s="376"/>
      <c r="C5" s="899" t="s">
        <v>76</v>
      </c>
      <c r="D5" s="325"/>
      <c r="E5" s="325"/>
      <c r="F5" s="325"/>
      <c r="G5" s="325"/>
      <c r="H5" s="325"/>
      <c r="I5" s="325"/>
      <c r="J5" s="629"/>
      <c r="K5" s="325"/>
      <c r="L5" s="315"/>
    </row>
    <row r="6" spans="1:12" s="329" customFormat="1" ht="22.5" customHeight="1" x14ac:dyDescent="0.2">
      <c r="A6" s="327"/>
      <c r="B6" s="474"/>
      <c r="C6" s="1853">
        <v>2019</v>
      </c>
      <c r="D6" s="1854"/>
      <c r="E6" s="483"/>
      <c r="F6" s="1857" t="s">
        <v>353</v>
      </c>
      <c r="G6" s="1857"/>
      <c r="H6" s="1858" t="s">
        <v>391</v>
      </c>
      <c r="I6" s="1859"/>
      <c r="J6" s="1860" t="s">
        <v>392</v>
      </c>
      <c r="K6" s="323"/>
      <c r="L6" s="327"/>
    </row>
    <row r="7" spans="1:12" s="329" customFormat="1" ht="32.25" customHeight="1" x14ac:dyDescent="0.2">
      <c r="A7" s="327"/>
      <c r="B7" s="474"/>
      <c r="C7" s="1855"/>
      <c r="D7" s="1856"/>
      <c r="E7" s="483"/>
      <c r="F7" s="856" t="s">
        <v>393</v>
      </c>
      <c r="G7" s="856" t="s">
        <v>394</v>
      </c>
      <c r="H7" s="1016" t="s">
        <v>393</v>
      </c>
      <c r="I7" s="1017" t="s">
        <v>395</v>
      </c>
      <c r="J7" s="1861"/>
      <c r="K7" s="323"/>
      <c r="L7" s="327"/>
    </row>
    <row r="8" spans="1:12" s="329" customFormat="1" ht="18.75" customHeight="1" x14ac:dyDescent="0.2">
      <c r="A8" s="327"/>
      <c r="B8" s="474"/>
      <c r="C8" s="1844" t="s">
        <v>66</v>
      </c>
      <c r="D8" s="1844"/>
      <c r="E8" s="857"/>
      <c r="F8" s="858">
        <v>41345</v>
      </c>
      <c r="G8" s="859">
        <v>16.30812073018728</v>
      </c>
      <c r="H8" s="860">
        <v>1070906</v>
      </c>
      <c r="I8" s="861">
        <v>36.665207005415354</v>
      </c>
      <c r="J8" s="861">
        <v>32.625717850119429</v>
      </c>
      <c r="K8" s="701"/>
      <c r="L8" s="327"/>
    </row>
    <row r="9" spans="1:12" s="329" customFormat="1" ht="17.25" customHeight="1" x14ac:dyDescent="0.2">
      <c r="A9" s="327"/>
      <c r="B9" s="474"/>
      <c r="C9" s="902" t="s">
        <v>322</v>
      </c>
      <c r="D9" s="903"/>
      <c r="E9" s="903"/>
      <c r="F9" s="904">
        <v>1217</v>
      </c>
      <c r="G9" s="905">
        <v>9.6933492632417373</v>
      </c>
      <c r="H9" s="906">
        <v>10736</v>
      </c>
      <c r="I9" s="907">
        <v>16.380586197952425</v>
      </c>
      <c r="J9" s="907">
        <v>26.782786885245901</v>
      </c>
      <c r="K9" s="908"/>
      <c r="L9" s="327"/>
    </row>
    <row r="10" spans="1:12" s="704" customFormat="1" ht="17.25" customHeight="1" x14ac:dyDescent="0.2">
      <c r="A10" s="702"/>
      <c r="B10" s="703"/>
      <c r="C10" s="902" t="s">
        <v>323</v>
      </c>
      <c r="D10" s="909"/>
      <c r="E10" s="909"/>
      <c r="F10" s="904">
        <v>147</v>
      </c>
      <c r="G10" s="905">
        <v>29.817444219066935</v>
      </c>
      <c r="H10" s="906">
        <v>3489</v>
      </c>
      <c r="I10" s="907">
        <v>42.142770866046625</v>
      </c>
      <c r="J10" s="907">
        <v>34.098882201203786</v>
      </c>
      <c r="K10" s="886"/>
      <c r="L10" s="702"/>
    </row>
    <row r="11" spans="1:12" s="704" customFormat="1" ht="17.25" customHeight="1" x14ac:dyDescent="0.2">
      <c r="A11" s="702"/>
      <c r="B11" s="703"/>
      <c r="C11" s="902" t="s">
        <v>324</v>
      </c>
      <c r="D11" s="909"/>
      <c r="E11" s="909"/>
      <c r="F11" s="904">
        <v>6456</v>
      </c>
      <c r="G11" s="905">
        <v>21.207542211418435</v>
      </c>
      <c r="H11" s="906">
        <v>258756</v>
      </c>
      <c r="I11" s="907">
        <v>41.226752235752606</v>
      </c>
      <c r="J11" s="907">
        <v>32.84093508942788</v>
      </c>
      <c r="K11" s="886"/>
      <c r="L11" s="702"/>
    </row>
    <row r="12" spans="1:12" s="329" customFormat="1" ht="24" customHeight="1" x14ac:dyDescent="0.2">
      <c r="A12" s="327"/>
      <c r="B12" s="474"/>
      <c r="C12" s="910"/>
      <c r="D12" s="911" t="s">
        <v>396</v>
      </c>
      <c r="E12" s="911"/>
      <c r="F12" s="912">
        <v>1076</v>
      </c>
      <c r="G12" s="913">
        <v>20.371071563801589</v>
      </c>
      <c r="H12" s="914">
        <v>40287</v>
      </c>
      <c r="I12" s="915">
        <v>43.654508809570245</v>
      </c>
      <c r="J12" s="915">
        <v>21.263583786333061</v>
      </c>
      <c r="K12" s="908"/>
      <c r="L12" s="327"/>
    </row>
    <row r="13" spans="1:12" s="329" customFormat="1" ht="24" customHeight="1" x14ac:dyDescent="0.2">
      <c r="A13" s="327"/>
      <c r="B13" s="474"/>
      <c r="C13" s="910"/>
      <c r="D13" s="911" t="s">
        <v>397</v>
      </c>
      <c r="E13" s="911"/>
      <c r="F13" s="912">
        <v>946</v>
      </c>
      <c r="G13" s="913">
        <v>14.616810877626699</v>
      </c>
      <c r="H13" s="914">
        <v>35945</v>
      </c>
      <c r="I13" s="915">
        <v>23.249270731596887</v>
      </c>
      <c r="J13" s="915">
        <v>26.259479760745585</v>
      </c>
      <c r="K13" s="908"/>
      <c r="L13" s="327"/>
    </row>
    <row r="14" spans="1:12" s="329" customFormat="1" ht="18" customHeight="1" x14ac:dyDescent="0.2">
      <c r="A14" s="327"/>
      <c r="B14" s="474"/>
      <c r="C14" s="910"/>
      <c r="D14" s="911" t="s">
        <v>398</v>
      </c>
      <c r="E14" s="911"/>
      <c r="F14" s="912">
        <v>311</v>
      </c>
      <c r="G14" s="913">
        <v>22.985957132298594</v>
      </c>
      <c r="H14" s="914">
        <v>11490</v>
      </c>
      <c r="I14" s="915">
        <v>48.810535259133388</v>
      </c>
      <c r="J14" s="915">
        <v>35.645430809399478</v>
      </c>
      <c r="K14" s="908"/>
      <c r="L14" s="327"/>
    </row>
    <row r="15" spans="1:12" s="329" customFormat="1" ht="24" customHeight="1" x14ac:dyDescent="0.2">
      <c r="A15" s="327"/>
      <c r="B15" s="474"/>
      <c r="C15" s="910"/>
      <c r="D15" s="911" t="s">
        <v>399</v>
      </c>
      <c r="E15" s="911"/>
      <c r="F15" s="912">
        <v>198</v>
      </c>
      <c r="G15" s="913">
        <v>43.516483516483518</v>
      </c>
      <c r="H15" s="914">
        <v>8679</v>
      </c>
      <c r="I15" s="915">
        <v>63.577759871071713</v>
      </c>
      <c r="J15" s="915">
        <v>41.869455006337134</v>
      </c>
      <c r="K15" s="908"/>
      <c r="L15" s="327"/>
    </row>
    <row r="16" spans="1:12" s="329" customFormat="1" ht="17.25" customHeight="1" x14ac:dyDescent="0.2">
      <c r="A16" s="327"/>
      <c r="B16" s="474"/>
      <c r="C16" s="910"/>
      <c r="D16" s="911" t="s">
        <v>361</v>
      </c>
      <c r="E16" s="911"/>
      <c r="F16" s="912">
        <v>60</v>
      </c>
      <c r="G16" s="913">
        <v>61.855670103092784</v>
      </c>
      <c r="H16" s="914">
        <v>6838</v>
      </c>
      <c r="I16" s="915">
        <v>77.187041426797606</v>
      </c>
      <c r="J16" s="915">
        <v>36.803451301550162</v>
      </c>
      <c r="K16" s="908"/>
      <c r="L16" s="327"/>
    </row>
    <row r="17" spans="1:12" s="329" customFormat="1" ht="17.25" customHeight="1" x14ac:dyDescent="0.2">
      <c r="A17" s="327"/>
      <c r="B17" s="474"/>
      <c r="C17" s="910"/>
      <c r="D17" s="911" t="s">
        <v>362</v>
      </c>
      <c r="E17" s="911"/>
      <c r="F17" s="912">
        <v>302</v>
      </c>
      <c r="G17" s="913">
        <v>42.119944211994422</v>
      </c>
      <c r="H17" s="914">
        <v>17210</v>
      </c>
      <c r="I17" s="915">
        <v>59.469919485814991</v>
      </c>
      <c r="J17" s="915">
        <v>35.868099941894251</v>
      </c>
      <c r="K17" s="908"/>
      <c r="L17" s="327"/>
    </row>
    <row r="18" spans="1:12" s="329" customFormat="1" ht="17.25" customHeight="1" x14ac:dyDescent="0.2">
      <c r="A18" s="327"/>
      <c r="B18" s="474"/>
      <c r="C18" s="910"/>
      <c r="D18" s="911" t="s">
        <v>363</v>
      </c>
      <c r="E18" s="911"/>
      <c r="F18" s="912">
        <v>437</v>
      </c>
      <c r="G18" s="913">
        <v>24.06387665198238</v>
      </c>
      <c r="H18" s="914">
        <v>13957</v>
      </c>
      <c r="I18" s="915">
        <v>37.895737170784685</v>
      </c>
      <c r="J18" s="915">
        <v>31.129827326789425</v>
      </c>
      <c r="K18" s="908"/>
      <c r="L18" s="327"/>
    </row>
    <row r="19" spans="1:12" s="329" customFormat="1" ht="17.25" customHeight="1" x14ac:dyDescent="0.2">
      <c r="A19" s="327"/>
      <c r="B19" s="474"/>
      <c r="C19" s="910"/>
      <c r="D19" s="911" t="s">
        <v>400</v>
      </c>
      <c r="E19" s="911"/>
      <c r="F19" s="912">
        <v>1328</v>
      </c>
      <c r="G19" s="913">
        <v>22.650520211495824</v>
      </c>
      <c r="H19" s="914">
        <v>34411</v>
      </c>
      <c r="I19" s="915">
        <v>40.789692041440453</v>
      </c>
      <c r="J19" s="915">
        <v>30.555374734823168</v>
      </c>
      <c r="K19" s="908"/>
      <c r="L19" s="327"/>
    </row>
    <row r="20" spans="1:12" s="329" customFormat="1" ht="36.75" customHeight="1" x14ac:dyDescent="0.2">
      <c r="A20" s="327"/>
      <c r="B20" s="474"/>
      <c r="C20" s="910"/>
      <c r="D20" s="911" t="s">
        <v>401</v>
      </c>
      <c r="E20" s="911"/>
      <c r="F20" s="912">
        <v>781</v>
      </c>
      <c r="G20" s="913">
        <v>28.307357738310984</v>
      </c>
      <c r="H20" s="914">
        <v>38682</v>
      </c>
      <c r="I20" s="915">
        <v>52.504988258927966</v>
      </c>
      <c r="J20" s="915">
        <v>36.287523912931078</v>
      </c>
      <c r="K20" s="908"/>
      <c r="L20" s="327"/>
    </row>
    <row r="21" spans="1:12" s="329" customFormat="1" ht="23.25" customHeight="1" x14ac:dyDescent="0.2">
      <c r="A21" s="327"/>
      <c r="B21" s="474"/>
      <c r="C21" s="910"/>
      <c r="D21" s="911" t="s">
        <v>402</v>
      </c>
      <c r="E21" s="911"/>
      <c r="F21" s="912">
        <v>195</v>
      </c>
      <c r="G21" s="913">
        <v>42.299349240780906</v>
      </c>
      <c r="H21" s="914">
        <v>28909</v>
      </c>
      <c r="I21" s="915">
        <v>61.499351160465466</v>
      </c>
      <c r="J21" s="915">
        <v>53.377391123871462</v>
      </c>
      <c r="K21" s="908"/>
      <c r="L21" s="327"/>
    </row>
    <row r="22" spans="1:12" s="329" customFormat="1" ht="18" customHeight="1" x14ac:dyDescent="0.2">
      <c r="A22" s="327"/>
      <c r="B22" s="474"/>
      <c r="C22" s="910"/>
      <c r="D22" s="916" t="s">
        <v>403</v>
      </c>
      <c r="E22" s="911"/>
      <c r="F22" s="912">
        <v>822</v>
      </c>
      <c r="G22" s="913">
        <v>15.908651054770658</v>
      </c>
      <c r="H22" s="914">
        <v>22348</v>
      </c>
      <c r="I22" s="915">
        <v>34.98051246732512</v>
      </c>
      <c r="J22" s="915">
        <v>27.862090567388581</v>
      </c>
      <c r="K22" s="908"/>
      <c r="L22" s="327"/>
    </row>
    <row r="23" spans="1:12" s="707" customFormat="1" ht="18" customHeight="1" x14ac:dyDescent="0.2">
      <c r="A23" s="705"/>
      <c r="B23" s="706"/>
      <c r="C23" s="902" t="s">
        <v>404</v>
      </c>
      <c r="D23" s="911"/>
      <c r="E23" s="911"/>
      <c r="F23" s="917">
        <v>91</v>
      </c>
      <c r="G23" s="918">
        <v>50.276243093922659</v>
      </c>
      <c r="H23" s="906">
        <v>5645</v>
      </c>
      <c r="I23" s="907">
        <v>83.778569308400122</v>
      </c>
      <c r="J23" s="907">
        <v>30.964570416297608</v>
      </c>
      <c r="K23" s="908"/>
      <c r="L23" s="705"/>
    </row>
    <row r="24" spans="1:12" s="707" customFormat="1" ht="18" customHeight="1" x14ac:dyDescent="0.2">
      <c r="A24" s="705"/>
      <c r="B24" s="706"/>
      <c r="C24" s="902" t="s">
        <v>325</v>
      </c>
      <c r="D24" s="911"/>
      <c r="E24" s="911"/>
      <c r="F24" s="917">
        <v>265</v>
      </c>
      <c r="G24" s="918">
        <v>44.763513513513516</v>
      </c>
      <c r="H24" s="906">
        <v>14708</v>
      </c>
      <c r="I24" s="907">
        <v>58.93572687930758</v>
      </c>
      <c r="J24" s="907">
        <v>34.289774272504758</v>
      </c>
      <c r="K24" s="908"/>
      <c r="L24" s="705"/>
    </row>
    <row r="25" spans="1:12" s="707" customFormat="1" ht="18" customHeight="1" x14ac:dyDescent="0.2">
      <c r="A25" s="705"/>
      <c r="B25" s="706"/>
      <c r="C25" s="902" t="s">
        <v>326</v>
      </c>
      <c r="D25" s="911"/>
      <c r="E25" s="911"/>
      <c r="F25" s="917">
        <v>3558</v>
      </c>
      <c r="G25" s="918">
        <v>12.703059730800813</v>
      </c>
      <c r="H25" s="906">
        <v>53845</v>
      </c>
      <c r="I25" s="907">
        <v>24.405555102299818</v>
      </c>
      <c r="J25" s="907">
        <v>26.741925898412109</v>
      </c>
      <c r="K25" s="908"/>
      <c r="L25" s="705"/>
    </row>
    <row r="26" spans="1:12" s="707" customFormat="1" ht="18" customHeight="1" x14ac:dyDescent="0.2">
      <c r="A26" s="705"/>
      <c r="B26" s="706"/>
      <c r="C26" s="919" t="s">
        <v>327</v>
      </c>
      <c r="D26" s="916"/>
      <c r="E26" s="916"/>
      <c r="F26" s="917">
        <v>9780</v>
      </c>
      <c r="G26" s="918">
        <v>15.237679759437858</v>
      </c>
      <c r="H26" s="906">
        <v>220302</v>
      </c>
      <c r="I26" s="907">
        <v>40.769411560049676</v>
      </c>
      <c r="J26" s="907">
        <v>31.141396809833772</v>
      </c>
      <c r="K26" s="908"/>
      <c r="L26" s="705"/>
    </row>
    <row r="27" spans="1:12" s="707" customFormat="1" ht="22.5" customHeight="1" x14ac:dyDescent="0.2">
      <c r="A27" s="705"/>
      <c r="B27" s="706"/>
      <c r="C27" s="920"/>
      <c r="D27" s="916" t="s">
        <v>405</v>
      </c>
      <c r="E27" s="916"/>
      <c r="F27" s="921">
        <v>1705</v>
      </c>
      <c r="G27" s="922">
        <v>14.620133767792831</v>
      </c>
      <c r="H27" s="914">
        <v>19635</v>
      </c>
      <c r="I27" s="915">
        <v>28.491620111731841</v>
      </c>
      <c r="J27" s="915">
        <v>29.370308123249298</v>
      </c>
      <c r="K27" s="908"/>
      <c r="L27" s="705"/>
    </row>
    <row r="28" spans="1:12" s="707" customFormat="1" ht="17.25" customHeight="1" x14ac:dyDescent="0.2">
      <c r="A28" s="705"/>
      <c r="B28" s="706"/>
      <c r="C28" s="920"/>
      <c r="D28" s="916" t="s">
        <v>406</v>
      </c>
      <c r="E28" s="916"/>
      <c r="F28" s="921">
        <v>3360</v>
      </c>
      <c r="G28" s="922">
        <v>18.58509873333702</v>
      </c>
      <c r="H28" s="914">
        <v>57649</v>
      </c>
      <c r="I28" s="915">
        <v>35.324575056066863</v>
      </c>
      <c r="J28" s="915">
        <v>27.914655935055247</v>
      </c>
      <c r="K28" s="908"/>
      <c r="L28" s="705"/>
    </row>
    <row r="29" spans="1:12" s="707" customFormat="1" ht="17.25" customHeight="1" x14ac:dyDescent="0.2">
      <c r="A29" s="705"/>
      <c r="B29" s="706"/>
      <c r="C29" s="920"/>
      <c r="D29" s="916" t="s">
        <v>407</v>
      </c>
      <c r="E29" s="916"/>
      <c r="F29" s="921">
        <v>4715</v>
      </c>
      <c r="G29" s="922">
        <v>13.689681203182161</v>
      </c>
      <c r="H29" s="914">
        <v>143018</v>
      </c>
      <c r="I29" s="915">
        <v>46.397056915211124</v>
      </c>
      <c r="J29" s="915">
        <v>32.685214448530957</v>
      </c>
      <c r="K29" s="908"/>
      <c r="L29" s="705"/>
    </row>
    <row r="30" spans="1:12" s="707" customFormat="1" ht="17.25" customHeight="1" x14ac:dyDescent="0.2">
      <c r="A30" s="705"/>
      <c r="B30" s="706"/>
      <c r="C30" s="919" t="s">
        <v>328</v>
      </c>
      <c r="D30" s="923"/>
      <c r="E30" s="923"/>
      <c r="F30" s="917">
        <v>1571</v>
      </c>
      <c r="G30" s="918">
        <v>17.502228163992868</v>
      </c>
      <c r="H30" s="906">
        <v>74797</v>
      </c>
      <c r="I30" s="907">
        <v>50.509163594127735</v>
      </c>
      <c r="J30" s="907">
        <v>37.925264382261318</v>
      </c>
      <c r="K30" s="908"/>
      <c r="L30" s="705"/>
    </row>
    <row r="31" spans="1:12" s="707" customFormat="1" ht="17.25" customHeight="1" x14ac:dyDescent="0.2">
      <c r="A31" s="705"/>
      <c r="B31" s="706"/>
      <c r="C31" s="919" t="s">
        <v>329</v>
      </c>
      <c r="D31" s="924"/>
      <c r="E31" s="924"/>
      <c r="F31" s="917">
        <v>3289</v>
      </c>
      <c r="G31" s="918">
        <v>10.267857142857142</v>
      </c>
      <c r="H31" s="906">
        <v>62968</v>
      </c>
      <c r="I31" s="907">
        <v>25.402511689076611</v>
      </c>
      <c r="J31" s="907">
        <v>30.238692669292337</v>
      </c>
      <c r="K31" s="908"/>
      <c r="L31" s="705"/>
    </row>
    <row r="32" spans="1:12" s="707" customFormat="1" ht="17.25" customHeight="1" x14ac:dyDescent="0.2">
      <c r="A32" s="705"/>
      <c r="B32" s="706"/>
      <c r="C32" s="919" t="s">
        <v>408</v>
      </c>
      <c r="D32" s="924"/>
      <c r="E32" s="924"/>
      <c r="F32" s="917">
        <v>1014</v>
      </c>
      <c r="G32" s="918">
        <v>21.773674039080955</v>
      </c>
      <c r="H32" s="906">
        <v>45670</v>
      </c>
      <c r="I32" s="907">
        <v>48.252472318485331</v>
      </c>
      <c r="J32" s="907">
        <v>37.38160718195752</v>
      </c>
      <c r="K32" s="908"/>
      <c r="L32" s="705"/>
    </row>
    <row r="33" spans="1:12" s="707" customFormat="1" ht="17.25" customHeight="1" x14ac:dyDescent="0.2">
      <c r="A33" s="705"/>
      <c r="B33" s="706"/>
      <c r="C33" s="919" t="s">
        <v>330</v>
      </c>
      <c r="D33" s="925"/>
      <c r="E33" s="925"/>
      <c r="F33" s="917">
        <v>896</v>
      </c>
      <c r="G33" s="918">
        <v>28.471560216078807</v>
      </c>
      <c r="H33" s="906">
        <v>53825</v>
      </c>
      <c r="I33" s="907">
        <v>77.298120144184509</v>
      </c>
      <c r="J33" s="907">
        <v>44.990320483046908</v>
      </c>
      <c r="K33" s="908"/>
      <c r="L33" s="705">
        <v>607</v>
      </c>
    </row>
    <row r="34" spans="1:12" s="707" customFormat="1" ht="17.25" customHeight="1" x14ac:dyDescent="0.2">
      <c r="A34" s="705"/>
      <c r="B34" s="706"/>
      <c r="C34" s="919" t="s">
        <v>331</v>
      </c>
      <c r="D34" s="926"/>
      <c r="E34" s="926"/>
      <c r="F34" s="917">
        <v>777</v>
      </c>
      <c r="G34" s="918">
        <v>10.416945971309827</v>
      </c>
      <c r="H34" s="906">
        <v>3925</v>
      </c>
      <c r="I34" s="907">
        <v>15.721381078266441</v>
      </c>
      <c r="J34" s="907">
        <v>28.011974522292995</v>
      </c>
      <c r="K34" s="908"/>
      <c r="L34" s="705"/>
    </row>
    <row r="35" spans="1:12" s="707" customFormat="1" ht="17.25" customHeight="1" x14ac:dyDescent="0.2">
      <c r="A35" s="705"/>
      <c r="B35" s="706"/>
      <c r="C35" s="902" t="s">
        <v>409</v>
      </c>
      <c r="D35" s="927"/>
      <c r="E35" s="927"/>
      <c r="F35" s="917">
        <v>4587</v>
      </c>
      <c r="G35" s="918">
        <v>22.32660014602093</v>
      </c>
      <c r="H35" s="906">
        <v>51981</v>
      </c>
      <c r="I35" s="907">
        <v>39.318780067168916</v>
      </c>
      <c r="J35" s="907">
        <v>37.558011581154652</v>
      </c>
      <c r="K35" s="908"/>
      <c r="L35" s="705"/>
    </row>
    <row r="36" spans="1:12" s="707" customFormat="1" ht="17.25" customHeight="1" x14ac:dyDescent="0.2">
      <c r="A36" s="705"/>
      <c r="B36" s="706"/>
      <c r="C36" s="902" t="s">
        <v>410</v>
      </c>
      <c r="D36" s="928"/>
      <c r="E36" s="928"/>
      <c r="F36" s="917">
        <v>1294</v>
      </c>
      <c r="G36" s="918">
        <v>18.169053636618926</v>
      </c>
      <c r="H36" s="906">
        <v>75045</v>
      </c>
      <c r="I36" s="907">
        <v>26.698804610786965</v>
      </c>
      <c r="J36" s="907">
        <v>27.202078752748353</v>
      </c>
      <c r="K36" s="908"/>
      <c r="L36" s="705"/>
    </row>
    <row r="37" spans="1:12" s="707" customFormat="1" ht="17.25" customHeight="1" x14ac:dyDescent="0.2">
      <c r="A37" s="705"/>
      <c r="B37" s="706"/>
      <c r="C37" s="902" t="s">
        <v>411</v>
      </c>
      <c r="D37" s="929"/>
      <c r="E37" s="928"/>
      <c r="F37" s="917">
        <v>214</v>
      </c>
      <c r="G37" s="918">
        <v>39.194139194139197</v>
      </c>
      <c r="H37" s="906">
        <v>3469</v>
      </c>
      <c r="I37" s="907">
        <v>29.163514081546872</v>
      </c>
      <c r="J37" s="907">
        <v>68.348515422311905</v>
      </c>
      <c r="K37" s="908"/>
      <c r="L37" s="705"/>
    </row>
    <row r="38" spans="1:12" s="707" customFormat="1" ht="17.25" customHeight="1" x14ac:dyDescent="0.2">
      <c r="A38" s="705"/>
      <c r="B38" s="706"/>
      <c r="C38" s="919" t="s">
        <v>332</v>
      </c>
      <c r="D38" s="911"/>
      <c r="E38" s="911"/>
      <c r="F38" s="917">
        <v>800</v>
      </c>
      <c r="G38" s="918">
        <v>23.591860808021234</v>
      </c>
      <c r="H38" s="906">
        <v>16730</v>
      </c>
      <c r="I38" s="907">
        <v>30.076404494382025</v>
      </c>
      <c r="J38" s="907">
        <v>26.065271966527195</v>
      </c>
      <c r="K38" s="908"/>
      <c r="L38" s="705"/>
    </row>
    <row r="39" spans="1:12" s="707" customFormat="1" ht="17.25" customHeight="1" x14ac:dyDescent="0.2">
      <c r="A39" s="705"/>
      <c r="B39" s="706"/>
      <c r="C39" s="919" t="s">
        <v>333</v>
      </c>
      <c r="D39" s="911"/>
      <c r="E39" s="911"/>
      <c r="F39" s="917">
        <v>3266</v>
      </c>
      <c r="G39" s="918">
        <v>23.227366474646185</v>
      </c>
      <c r="H39" s="906">
        <v>92497</v>
      </c>
      <c r="I39" s="907">
        <v>34.332790177162941</v>
      </c>
      <c r="J39" s="907">
        <v>29.926408424056998</v>
      </c>
      <c r="K39" s="908"/>
      <c r="L39" s="705"/>
    </row>
    <row r="40" spans="1:12" s="707" customFormat="1" ht="17.25" customHeight="1" x14ac:dyDescent="0.2">
      <c r="A40" s="705"/>
      <c r="B40" s="706"/>
      <c r="C40" s="919" t="s">
        <v>412</v>
      </c>
      <c r="D40" s="903"/>
      <c r="E40" s="903"/>
      <c r="F40" s="917">
        <v>450</v>
      </c>
      <c r="G40" s="918">
        <v>13.392857142857142</v>
      </c>
      <c r="H40" s="906">
        <v>5860</v>
      </c>
      <c r="I40" s="907">
        <v>21.235731110708461</v>
      </c>
      <c r="J40" s="907">
        <v>26.761262798634814</v>
      </c>
      <c r="K40" s="908"/>
      <c r="L40" s="705"/>
    </row>
    <row r="41" spans="1:12" s="707" customFormat="1" ht="17.25" customHeight="1" x14ac:dyDescent="0.2">
      <c r="A41" s="705"/>
      <c r="B41" s="706"/>
      <c r="C41" s="919" t="s">
        <v>334</v>
      </c>
      <c r="D41" s="903"/>
      <c r="E41" s="903"/>
      <c r="F41" s="917">
        <v>1670</v>
      </c>
      <c r="G41" s="918">
        <v>14.203095764585813</v>
      </c>
      <c r="H41" s="906">
        <v>16652</v>
      </c>
      <c r="I41" s="907">
        <v>26.223209083321525</v>
      </c>
      <c r="J41" s="907">
        <v>29.054467931779968</v>
      </c>
      <c r="K41" s="908"/>
      <c r="L41" s="705"/>
    </row>
    <row r="42" spans="1:12" s="487" customFormat="1" ht="17.25" customHeight="1" x14ac:dyDescent="0.2">
      <c r="A42" s="705"/>
      <c r="B42" s="706"/>
      <c r="C42" s="919" t="s">
        <v>364</v>
      </c>
      <c r="D42" s="903"/>
      <c r="E42" s="903"/>
      <c r="F42" s="917" t="s">
        <v>672</v>
      </c>
      <c r="G42" s="918">
        <v>20</v>
      </c>
      <c r="H42" s="906">
        <v>6</v>
      </c>
      <c r="I42" s="907">
        <v>6</v>
      </c>
      <c r="J42" s="907">
        <v>14.5</v>
      </c>
      <c r="K42" s="908"/>
      <c r="L42" s="705"/>
    </row>
    <row r="43" spans="1:12" ht="39" customHeight="1" x14ac:dyDescent="0.2">
      <c r="A43" s="315"/>
      <c r="B43" s="376"/>
      <c r="C43" s="1845" t="s">
        <v>548</v>
      </c>
      <c r="D43" s="1845"/>
      <c r="E43" s="1845"/>
      <c r="F43" s="1845"/>
      <c r="G43" s="1845"/>
      <c r="H43" s="1845"/>
      <c r="I43" s="1845"/>
      <c r="J43" s="1845"/>
      <c r="K43" s="1845"/>
      <c r="L43" s="114"/>
    </row>
    <row r="44" spans="1:12" s="346" customFormat="1" ht="13.5" customHeight="1" x14ac:dyDescent="0.2">
      <c r="A44" s="485"/>
      <c r="B44" s="486"/>
      <c r="C44" s="930" t="s">
        <v>421</v>
      </c>
      <c r="D44" s="931"/>
      <c r="E44" s="931"/>
      <c r="F44" s="932"/>
      <c r="G44" s="932"/>
      <c r="H44" s="932"/>
      <c r="I44" s="932"/>
      <c r="J44" s="933"/>
      <c r="K44" s="931"/>
      <c r="L44" s="485"/>
    </row>
    <row r="45" spans="1:12" s="346" customFormat="1" ht="13.5" customHeight="1" x14ac:dyDescent="0.2">
      <c r="A45" s="343"/>
      <c r="B45" s="490">
        <v>12</v>
      </c>
      <c r="C45" s="1846">
        <v>44470</v>
      </c>
      <c r="D45" s="1846"/>
      <c r="E45" s="852"/>
      <c r="F45" s="114"/>
      <c r="G45" s="114"/>
      <c r="H45" s="114"/>
      <c r="I45" s="114"/>
      <c r="J45" s="114"/>
      <c r="K45" s="489"/>
      <c r="L45" s="343"/>
    </row>
    <row r="46" spans="1:12" x14ac:dyDescent="0.2">
      <c r="A46" s="491"/>
      <c r="B46" s="492"/>
      <c r="C46" s="493"/>
      <c r="D46" s="115"/>
      <c r="E46" s="115"/>
      <c r="F46" s="115"/>
      <c r="G46" s="115"/>
      <c r="H46" s="115"/>
      <c r="I46" s="115"/>
      <c r="J46" s="115"/>
      <c r="K46" s="494"/>
      <c r="L46" s="491"/>
    </row>
    <row r="47" spans="1:12" x14ac:dyDescent="0.2">
      <c r="A47" s="342"/>
      <c r="B47" s="342"/>
      <c r="C47" s="342"/>
      <c r="D47" s="342"/>
      <c r="E47" s="342"/>
      <c r="F47" s="863"/>
      <c r="G47" s="863"/>
      <c r="H47" s="863"/>
      <c r="I47" s="863"/>
      <c r="J47" s="864"/>
      <c r="K47" s="862"/>
      <c r="L47" s="865"/>
    </row>
    <row r="48" spans="1:12" x14ac:dyDescent="0.2">
      <c r="J48" s="862"/>
      <c r="K48" s="862"/>
      <c r="L48" s="862"/>
    </row>
    <row r="49" spans="7:12" x14ac:dyDescent="0.2">
      <c r="J49" s="862"/>
      <c r="K49" s="862"/>
      <c r="L49" s="862"/>
    </row>
    <row r="50" spans="7:12" x14ac:dyDescent="0.2">
      <c r="J50" s="862"/>
      <c r="K50" s="862"/>
      <c r="L50" s="862"/>
    </row>
    <row r="51" spans="7:12" x14ac:dyDescent="0.2">
      <c r="J51" s="862"/>
      <c r="K51" s="862"/>
      <c r="L51" s="862"/>
    </row>
    <row r="52" spans="7:12" x14ac:dyDescent="0.2">
      <c r="J52" s="862"/>
      <c r="K52" s="862"/>
      <c r="L52" s="862"/>
    </row>
    <row r="53" spans="7:12" x14ac:dyDescent="0.2">
      <c r="J53" s="862"/>
      <c r="K53" s="862"/>
      <c r="L53" s="862"/>
    </row>
    <row r="54" spans="7:12" x14ac:dyDescent="0.2">
      <c r="J54" s="866"/>
      <c r="K54" s="862"/>
      <c r="L54" s="862"/>
    </row>
    <row r="55" spans="7:12" x14ac:dyDescent="0.2">
      <c r="J55" s="862"/>
      <c r="K55" s="862"/>
      <c r="L55" s="862"/>
    </row>
    <row r="56" spans="7:12" x14ac:dyDescent="0.2">
      <c r="J56" s="862"/>
      <c r="K56" s="862"/>
      <c r="L56" s="862"/>
    </row>
    <row r="57" spans="7:12" x14ac:dyDescent="0.2">
      <c r="J57" s="862"/>
      <c r="K57" s="862"/>
      <c r="L57" s="862"/>
    </row>
    <row r="58" spans="7:12" x14ac:dyDescent="0.2">
      <c r="J58" s="862"/>
      <c r="K58" s="862"/>
      <c r="L58" s="862"/>
    </row>
    <row r="64" spans="7:12" x14ac:dyDescent="0.2">
      <c r="G64" s="32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O51"/>
  <sheetViews>
    <sheetView showGridLines="0" tabSelected="1" workbookViewId="0"/>
  </sheetViews>
  <sheetFormatPr defaultColWidth="9.140625" defaultRowHeight="12.75" x14ac:dyDescent="0.2"/>
  <cols>
    <col min="1" max="1" width="1" style="1027" customWidth="1"/>
    <col min="2" max="2" width="2.42578125" style="1027" customWidth="1"/>
    <col min="3" max="3" width="2" style="1027" customWidth="1"/>
    <col min="4" max="4" width="21.7109375" style="1027" customWidth="1"/>
    <col min="5" max="5" width="7.7109375" style="1027" customWidth="1"/>
    <col min="6" max="7" width="7.5703125" style="1027" customWidth="1"/>
    <col min="8" max="8" width="8" style="1027" customWidth="1"/>
    <col min="9" max="9" width="8.140625" style="1027" customWidth="1"/>
    <col min="10" max="11" width="7.7109375" style="1027" customWidth="1"/>
    <col min="12" max="12" width="8.42578125" style="1027" customWidth="1"/>
    <col min="13" max="13" width="7.7109375" style="1027" customWidth="1"/>
    <col min="14" max="14" width="2.5703125" style="1027" customWidth="1"/>
    <col min="15" max="15" width="1" style="1027" customWidth="1"/>
    <col min="16" max="16384" width="9.140625" style="1027"/>
  </cols>
  <sheetData>
    <row r="1" spans="1:15" x14ac:dyDescent="0.2">
      <c r="A1" s="1058"/>
      <c r="B1" s="1865" t="s">
        <v>460</v>
      </c>
      <c r="C1" s="1865"/>
      <c r="D1" s="1865"/>
      <c r="E1" s="1865"/>
      <c r="F1" s="1026"/>
      <c r="G1" s="1026"/>
      <c r="H1" s="1026"/>
      <c r="I1" s="1026"/>
      <c r="J1" s="1026"/>
      <c r="K1" s="1026"/>
      <c r="L1" s="1026"/>
      <c r="M1" s="1026"/>
      <c r="N1" s="1026"/>
      <c r="O1" s="1236"/>
    </row>
    <row r="2" spans="1:15" x14ac:dyDescent="0.2">
      <c r="A2" s="1058"/>
      <c r="B2" s="1336"/>
      <c r="C2" s="1336"/>
      <c r="D2" s="1336"/>
      <c r="E2" s="1336"/>
      <c r="F2" s="1336"/>
      <c r="G2" s="1336"/>
      <c r="H2" s="1336"/>
      <c r="I2" s="1336"/>
      <c r="J2" s="1336"/>
      <c r="K2" s="1336"/>
      <c r="L2" s="1336"/>
      <c r="M2" s="1336"/>
      <c r="N2" s="1337"/>
      <c r="O2" s="1236"/>
    </row>
    <row r="3" spans="1:15" ht="13.5" thickBot="1" x14ac:dyDescent="0.25">
      <c r="A3" s="1058"/>
      <c r="B3" s="1338"/>
      <c r="C3" s="1338"/>
      <c r="D3" s="1338"/>
      <c r="E3" s="1338"/>
      <c r="F3" s="1338"/>
      <c r="G3" s="1338"/>
      <c r="H3" s="1338"/>
      <c r="I3" s="1338"/>
      <c r="J3" s="1338"/>
      <c r="K3" s="1338"/>
      <c r="L3" s="1338"/>
      <c r="M3" s="1512" t="s">
        <v>68</v>
      </c>
      <c r="N3" s="1339"/>
      <c r="O3" s="1236"/>
    </row>
    <row r="4" spans="1:15" s="1341" customFormat="1" ht="13.5" thickBot="1" x14ac:dyDescent="0.25">
      <c r="A4" s="1238"/>
      <c r="B4" s="1340"/>
      <c r="C4" s="1387" t="s">
        <v>563</v>
      </c>
      <c r="D4" s="1388"/>
      <c r="E4" s="1388"/>
      <c r="F4" s="1388"/>
      <c r="G4" s="1388"/>
      <c r="H4" s="1388"/>
      <c r="I4" s="1388"/>
      <c r="J4" s="1388"/>
      <c r="K4" s="1388"/>
      <c r="L4" s="1388"/>
      <c r="M4" s="1028"/>
      <c r="N4" s="1339"/>
      <c r="O4" s="1246"/>
    </row>
    <row r="5" spans="1:15" s="1346" customFormat="1" ht="4.5" customHeight="1" x14ac:dyDescent="0.2">
      <c r="A5" s="1342"/>
      <c r="B5" s="1343"/>
      <c r="C5" s="1344"/>
      <c r="D5" s="1344"/>
      <c r="E5" s="1344"/>
      <c r="F5" s="1344"/>
      <c r="G5" s="1344"/>
      <c r="H5" s="1344"/>
      <c r="I5" s="1344"/>
      <c r="J5" s="1344"/>
      <c r="K5" s="1344"/>
      <c r="L5" s="1344"/>
      <c r="M5" s="1344"/>
      <c r="N5" s="1339"/>
      <c r="O5" s="1345"/>
    </row>
    <row r="6" spans="1:15" s="1346" customFormat="1" x14ac:dyDescent="0.2">
      <c r="A6" s="1342"/>
      <c r="B6" s="1343"/>
      <c r="C6" s="1347"/>
      <c r="D6" s="1347"/>
      <c r="E6" s="1348">
        <v>2011</v>
      </c>
      <c r="F6" s="1348">
        <v>2012</v>
      </c>
      <c r="G6" s="1348">
        <v>2013</v>
      </c>
      <c r="H6" s="1348">
        <v>2014</v>
      </c>
      <c r="I6" s="1348">
        <v>2015</v>
      </c>
      <c r="J6" s="1348">
        <v>2016</v>
      </c>
      <c r="K6" s="1348">
        <v>2017</v>
      </c>
      <c r="L6" s="1348">
        <v>2018</v>
      </c>
      <c r="M6" s="1348">
        <v>2019</v>
      </c>
      <c r="N6" s="1339"/>
      <c r="O6" s="1345"/>
    </row>
    <row r="7" spans="1:15" s="1346" customFormat="1" ht="5.25" customHeight="1" x14ac:dyDescent="0.2">
      <c r="A7" s="1342"/>
      <c r="B7" s="1343"/>
      <c r="C7" s="1347"/>
      <c r="D7" s="1347"/>
      <c r="E7" s="1349"/>
      <c r="F7" s="1513"/>
      <c r="G7" s="1514"/>
      <c r="H7" s="1514"/>
      <c r="I7" s="1515"/>
      <c r="J7" s="1516"/>
      <c r="K7" s="1516"/>
      <c r="L7" s="1516"/>
      <c r="M7" s="1516"/>
      <c r="N7" s="1339"/>
      <c r="O7" s="1345"/>
    </row>
    <row r="8" spans="1:15" s="1522" customFormat="1" ht="18.75" customHeight="1" x14ac:dyDescent="0.2">
      <c r="A8" s="1517"/>
      <c r="B8" s="1518"/>
      <c r="C8" s="1352" t="s">
        <v>353</v>
      </c>
      <c r="D8" s="1353"/>
      <c r="E8" s="1519">
        <v>281015</v>
      </c>
      <c r="F8" s="1519">
        <v>268026</v>
      </c>
      <c r="G8" s="1519">
        <v>265860</v>
      </c>
      <c r="H8" s="1519">
        <v>270181</v>
      </c>
      <c r="I8" s="1519">
        <v>273060</v>
      </c>
      <c r="J8" s="1519">
        <v>276332</v>
      </c>
      <c r="K8" s="1519">
        <v>279191</v>
      </c>
      <c r="L8" s="1519">
        <v>282236</v>
      </c>
      <c r="M8" s="1519">
        <v>275751</v>
      </c>
      <c r="N8" s="1520"/>
      <c r="O8" s="1521"/>
    </row>
    <row r="9" spans="1:15" s="1522" customFormat="1" ht="18.75" customHeight="1" x14ac:dyDescent="0.2">
      <c r="A9" s="1517"/>
      <c r="B9" s="1518"/>
      <c r="C9" s="1352" t="s">
        <v>354</v>
      </c>
      <c r="D9" s="1353"/>
      <c r="E9" s="1519">
        <v>334499</v>
      </c>
      <c r="F9" s="1519">
        <v>319177</v>
      </c>
      <c r="G9" s="1519">
        <v>315112</v>
      </c>
      <c r="H9" s="1519">
        <v>318886</v>
      </c>
      <c r="I9" s="1519">
        <v>321500</v>
      </c>
      <c r="J9" s="1519">
        <v>324933</v>
      </c>
      <c r="K9" s="1519">
        <v>327295</v>
      </c>
      <c r="L9" s="1519">
        <v>330668</v>
      </c>
      <c r="M9" s="1519">
        <v>322978</v>
      </c>
      <c r="N9" s="1366"/>
      <c r="O9" s="1521"/>
    </row>
    <row r="10" spans="1:15" s="1522" customFormat="1" ht="18.75" customHeight="1" x14ac:dyDescent="0.2">
      <c r="A10" s="1517"/>
      <c r="B10" s="1518"/>
      <c r="C10" s="1352" t="s">
        <v>564</v>
      </c>
      <c r="D10" s="1353"/>
      <c r="E10" s="1519">
        <v>2735237</v>
      </c>
      <c r="F10" s="1519">
        <v>2559732</v>
      </c>
      <c r="G10" s="1519">
        <v>2555676</v>
      </c>
      <c r="H10" s="1519">
        <v>2636881</v>
      </c>
      <c r="I10" s="1519">
        <v>2716011</v>
      </c>
      <c r="J10" s="1519">
        <v>2819978</v>
      </c>
      <c r="K10" s="1519">
        <v>2946903</v>
      </c>
      <c r="L10" s="1519">
        <v>3060489</v>
      </c>
      <c r="M10" s="1519">
        <v>3110949</v>
      </c>
      <c r="N10" s="1366"/>
      <c r="O10" s="1521"/>
    </row>
    <row r="11" spans="1:15" s="1522" customFormat="1" ht="18.75" customHeight="1" x14ac:dyDescent="0.2">
      <c r="A11" s="1517"/>
      <c r="B11" s="1518"/>
      <c r="C11" s="1352" t="s">
        <v>580</v>
      </c>
      <c r="D11" s="1353"/>
      <c r="E11" s="1519">
        <v>2553741</v>
      </c>
      <c r="F11" s="1519">
        <v>2387386</v>
      </c>
      <c r="G11" s="1519">
        <v>2384121</v>
      </c>
      <c r="H11" s="1519">
        <v>2458163</v>
      </c>
      <c r="I11" s="1519">
        <v>2537653</v>
      </c>
      <c r="J11" s="1519">
        <v>2641919</v>
      </c>
      <c r="K11" s="1519">
        <v>2767521</v>
      </c>
      <c r="L11" s="1519">
        <v>2877918</v>
      </c>
      <c r="M11" s="1519">
        <v>2930482</v>
      </c>
      <c r="N11" s="1366"/>
      <c r="O11" s="1521"/>
    </row>
    <row r="12" spans="1:15" s="1522" customFormat="1" ht="18.75" customHeight="1" x14ac:dyDescent="0.2">
      <c r="A12" s="1517"/>
      <c r="B12" s="1518"/>
      <c r="C12" s="1352" t="s">
        <v>581</v>
      </c>
      <c r="D12" s="1353"/>
      <c r="E12" s="1523"/>
      <c r="F12" s="1524"/>
      <c r="G12" s="1524"/>
      <c r="H12" s="1524"/>
      <c r="I12" s="1524"/>
      <c r="J12" s="1524"/>
      <c r="K12" s="1524"/>
      <c r="L12" s="1524"/>
      <c r="M12" s="1524"/>
      <c r="N12" s="1366"/>
      <c r="O12" s="1521"/>
    </row>
    <row r="13" spans="1:15" s="1522" customFormat="1" ht="15" customHeight="1" x14ac:dyDescent="0.2">
      <c r="A13" s="1517"/>
      <c r="B13" s="1518"/>
      <c r="D13" s="1352" t="s">
        <v>582</v>
      </c>
      <c r="E13" s="1523">
        <v>906.10728754671709</v>
      </c>
      <c r="F13" s="1523">
        <v>915.01247006081212</v>
      </c>
      <c r="G13" s="1523">
        <v>912.18298170177309</v>
      </c>
      <c r="H13" s="1523">
        <v>909.49144915721399</v>
      </c>
      <c r="I13" s="1523">
        <v>913.92544791377406</v>
      </c>
      <c r="J13" s="1523">
        <v>924.9392153090821</v>
      </c>
      <c r="K13" s="1523">
        <v>943.00107511786211</v>
      </c>
      <c r="L13" s="1523">
        <v>970.41689676342503</v>
      </c>
      <c r="M13" s="1523">
        <v>1005.08927925103</v>
      </c>
      <c r="N13" s="1366"/>
      <c r="O13" s="1521"/>
    </row>
    <row r="14" spans="1:15" s="1522" customFormat="1" ht="15" customHeight="1" x14ac:dyDescent="0.2">
      <c r="A14" s="1517"/>
      <c r="B14" s="1518"/>
      <c r="C14" s="1352"/>
      <c r="D14" s="1352" t="s">
        <v>583</v>
      </c>
      <c r="E14" s="1525">
        <v>641.92999999999995</v>
      </c>
      <c r="F14" s="1525">
        <v>641.92999999999995</v>
      </c>
      <c r="G14" s="1525">
        <v>641.92999999999995</v>
      </c>
      <c r="H14" s="1525">
        <v>641.92999999999995</v>
      </c>
      <c r="I14" s="1525">
        <v>650</v>
      </c>
      <c r="J14" s="1525">
        <v>650</v>
      </c>
      <c r="K14" s="1525">
        <v>660</v>
      </c>
      <c r="L14" s="1525">
        <v>690</v>
      </c>
      <c r="M14" s="1525">
        <v>720</v>
      </c>
      <c r="N14" s="1366"/>
      <c r="O14" s="1521"/>
    </row>
    <row r="15" spans="1:15" s="1522" customFormat="1" ht="18.75" customHeight="1" x14ac:dyDescent="0.2">
      <c r="A15" s="1517"/>
      <c r="B15" s="1518"/>
      <c r="C15" s="1352" t="s">
        <v>584</v>
      </c>
      <c r="D15" s="1353"/>
      <c r="E15" s="1523"/>
      <c r="F15" s="1524"/>
      <c r="G15" s="1524"/>
      <c r="H15" s="1524"/>
      <c r="I15" s="1524"/>
      <c r="J15" s="1524"/>
      <c r="K15" s="1524"/>
      <c r="L15" s="1524"/>
      <c r="M15" s="1524"/>
      <c r="N15" s="1366"/>
      <c r="O15" s="1521"/>
    </row>
    <row r="16" spans="1:15" s="1522" customFormat="1" ht="15" customHeight="1" x14ac:dyDescent="0.2">
      <c r="A16" s="1517"/>
      <c r="B16" s="1518"/>
      <c r="D16" s="1352" t="s">
        <v>585</v>
      </c>
      <c r="E16" s="1523">
        <v>1084.5540077386001</v>
      </c>
      <c r="F16" s="1523">
        <v>1095.58619281857</v>
      </c>
      <c r="G16" s="1523">
        <v>1093.8178723953499</v>
      </c>
      <c r="H16" s="1523">
        <v>1093.20854089105</v>
      </c>
      <c r="I16" s="1523">
        <v>1096.65734127991</v>
      </c>
      <c r="J16" s="1523">
        <v>1107.85636561875</v>
      </c>
      <c r="K16" s="1523">
        <v>1133.34288689707</v>
      </c>
      <c r="L16" s="1523">
        <v>1170.2525051678801</v>
      </c>
      <c r="M16" s="1523">
        <v>1209.93900485576</v>
      </c>
      <c r="N16" s="1366"/>
      <c r="O16" s="1521"/>
    </row>
    <row r="17" spans="1:15" s="1522" customFormat="1" ht="15" customHeight="1" x14ac:dyDescent="0.2">
      <c r="A17" s="1517"/>
      <c r="B17" s="1518"/>
      <c r="C17" s="1352"/>
      <c r="D17" s="1353" t="s">
        <v>681</v>
      </c>
      <c r="E17" s="1525">
        <v>776</v>
      </c>
      <c r="F17" s="1525">
        <v>783.62</v>
      </c>
      <c r="G17" s="1525">
        <v>785.45</v>
      </c>
      <c r="H17" s="1525">
        <v>786.99</v>
      </c>
      <c r="I17" s="1525">
        <v>790.03</v>
      </c>
      <c r="J17" s="1525">
        <v>800</v>
      </c>
      <c r="K17" s="1525">
        <v>822.95</v>
      </c>
      <c r="L17" s="1525">
        <v>854.8</v>
      </c>
      <c r="M17" s="1525">
        <v>892.01</v>
      </c>
      <c r="N17" s="1366"/>
      <c r="O17" s="1521"/>
    </row>
    <row r="18" spans="1:15" s="1355" customFormat="1" ht="27.75" customHeight="1" thickBot="1" x14ac:dyDescent="0.25">
      <c r="A18" s="1350"/>
      <c r="B18" s="1351"/>
      <c r="C18" s="1357"/>
      <c r="D18" s="1259" t="s">
        <v>682</v>
      </c>
      <c r="E18" s="1358"/>
      <c r="F18" s="1358"/>
      <c r="G18" s="1358"/>
      <c r="H18" s="1358"/>
      <c r="I18" s="1358"/>
      <c r="J18" s="1358"/>
      <c r="K18" s="1358"/>
      <c r="L18" s="1358"/>
      <c r="M18" s="1358"/>
      <c r="N18" s="1356"/>
      <c r="O18" s="1354"/>
    </row>
    <row r="19" spans="1:15" s="1029" customFormat="1" ht="16.5" customHeight="1" thickBot="1" x14ac:dyDescent="0.25">
      <c r="A19" s="1359"/>
      <c r="B19" s="1360"/>
      <c r="C19" s="1387" t="s">
        <v>586</v>
      </c>
      <c r="D19" s="1388"/>
      <c r="E19" s="1388"/>
      <c r="F19" s="1388"/>
      <c r="G19" s="1388"/>
      <c r="H19" s="1388"/>
      <c r="I19" s="1388"/>
      <c r="J19" s="1388"/>
      <c r="K19" s="1388"/>
      <c r="L19" s="1388"/>
      <c r="M19" s="1028"/>
      <c r="N19" s="1356"/>
      <c r="O19" s="1237"/>
    </row>
    <row r="20" spans="1:15" s="1029" customFormat="1" ht="6.75" customHeight="1" x14ac:dyDescent="0.2">
      <c r="A20" s="1359"/>
      <c r="B20" s="1360"/>
      <c r="C20" s="1361"/>
      <c r="D20" s="1361"/>
      <c r="E20" s="1361"/>
      <c r="F20" s="1361"/>
      <c r="G20" s="1361"/>
      <c r="H20" s="1361"/>
      <c r="I20" s="1361"/>
      <c r="J20" s="1361"/>
      <c r="K20" s="1361"/>
      <c r="L20" s="1361"/>
      <c r="M20" s="1361"/>
      <c r="N20" s="1356"/>
      <c r="O20" s="1237"/>
    </row>
    <row r="21" spans="1:15" s="1029" customFormat="1" ht="13.5" customHeight="1" x14ac:dyDescent="0.2">
      <c r="A21" s="1359"/>
      <c r="B21" s="1360"/>
      <c r="C21" s="1866">
        <v>2019</v>
      </c>
      <c r="D21" s="1867"/>
      <c r="E21" s="1867"/>
      <c r="F21" s="1867"/>
      <c r="G21" s="1868"/>
      <c r="H21" s="1872" t="s">
        <v>587</v>
      </c>
      <c r="I21" s="1872"/>
      <c r="J21" s="1872"/>
      <c r="K21" s="1873" t="s">
        <v>588</v>
      </c>
      <c r="L21" s="1872"/>
      <c r="M21" s="1872"/>
      <c r="N21" s="1356"/>
      <c r="O21" s="1237"/>
    </row>
    <row r="22" spans="1:15" s="1261" customFormat="1" ht="24.75" customHeight="1" x14ac:dyDescent="0.2">
      <c r="A22" s="1258"/>
      <c r="B22" s="1262"/>
      <c r="C22" s="1869"/>
      <c r="D22" s="1870"/>
      <c r="E22" s="1870"/>
      <c r="F22" s="1870"/>
      <c r="G22" s="1871"/>
      <c r="H22" s="1526" t="s">
        <v>66</v>
      </c>
      <c r="I22" s="1526" t="s">
        <v>589</v>
      </c>
      <c r="J22" s="1526" t="s">
        <v>590</v>
      </c>
      <c r="K22" s="1526" t="s">
        <v>66</v>
      </c>
      <c r="L22" s="1526" t="s">
        <v>589</v>
      </c>
      <c r="M22" s="1526" t="s">
        <v>590</v>
      </c>
      <c r="N22" s="1356"/>
      <c r="O22" s="1238"/>
    </row>
    <row r="23" spans="1:15" s="1364" customFormat="1" ht="22.5" customHeight="1" x14ac:dyDescent="0.2">
      <c r="A23" s="1362"/>
      <c r="B23" s="1319"/>
      <c r="C23" s="1352" t="s">
        <v>66</v>
      </c>
      <c r="D23" s="1352"/>
      <c r="E23" s="1527"/>
      <c r="F23" s="1527"/>
      <c r="G23" s="1527"/>
      <c r="H23" s="1358">
        <v>962.36592052846811</v>
      </c>
      <c r="I23" s="1528">
        <v>1005.0892792510292</v>
      </c>
      <c r="J23" s="1528">
        <v>386.13385829769169</v>
      </c>
      <c r="K23" s="1358">
        <v>1158.0558771075657</v>
      </c>
      <c r="L23" s="1528">
        <v>1209.9390048557955</v>
      </c>
      <c r="M23" s="1528">
        <v>458.28126688657852</v>
      </c>
      <c r="N23" s="1366"/>
      <c r="O23" s="1363"/>
    </row>
    <row r="24" spans="1:15" s="1364" customFormat="1" ht="22.5" customHeight="1" x14ac:dyDescent="0.2">
      <c r="A24" s="1362"/>
      <c r="B24" s="1319"/>
      <c r="C24" s="1365" t="s">
        <v>591</v>
      </c>
      <c r="D24" s="1352"/>
      <c r="E24" s="1529"/>
      <c r="F24" s="1529"/>
      <c r="G24" s="1527"/>
      <c r="H24" s="1358">
        <v>1047.1184390556737</v>
      </c>
      <c r="I24" s="1528">
        <v>1073.8189900697193</v>
      </c>
      <c r="J24" s="1528">
        <v>430.44708321478095</v>
      </c>
      <c r="K24" s="1358">
        <v>1279.3532169443083</v>
      </c>
      <c r="L24" s="1528">
        <v>1312.4262476008621</v>
      </c>
      <c r="M24" s="1528">
        <v>515.50416206680632</v>
      </c>
      <c r="N24" s="1366"/>
      <c r="O24" s="1363"/>
    </row>
    <row r="25" spans="1:15" s="1364" customFormat="1" ht="18" customHeight="1" x14ac:dyDescent="0.2">
      <c r="A25" s="1362"/>
      <c r="B25" s="1319"/>
      <c r="C25" s="1365" t="s">
        <v>592</v>
      </c>
      <c r="D25" s="1352"/>
      <c r="E25" s="1529"/>
      <c r="F25" s="1529"/>
      <c r="G25" s="1527"/>
      <c r="H25" s="1358">
        <v>866.8878800168311</v>
      </c>
      <c r="I25" s="1528">
        <v>922.62610151052718</v>
      </c>
      <c r="J25" s="1528">
        <v>365.42276753814161</v>
      </c>
      <c r="K25" s="1358">
        <v>1021.4082290122905</v>
      </c>
      <c r="L25" s="1528">
        <v>1086.9729161883165</v>
      </c>
      <c r="M25" s="1528">
        <v>431.53646151936499</v>
      </c>
      <c r="N25" s="1366"/>
      <c r="O25" s="1363"/>
    </row>
    <row r="26" spans="1:15" s="1532" customFormat="1" ht="26.25" customHeight="1" x14ac:dyDescent="0.2">
      <c r="A26" s="1530"/>
      <c r="B26" s="1531"/>
      <c r="C26" s="1863" t="s">
        <v>322</v>
      </c>
      <c r="D26" s="1863"/>
      <c r="E26" s="1863"/>
      <c r="F26" s="1863"/>
      <c r="G26" s="1369"/>
      <c r="H26" s="1358">
        <v>793.45907503126239</v>
      </c>
      <c r="I26" s="1528">
        <v>823.08134849192652</v>
      </c>
      <c r="J26" s="1528">
        <v>347.57894613583102</v>
      </c>
      <c r="K26" s="1358">
        <v>911.44347415589766</v>
      </c>
      <c r="L26" s="1528">
        <v>945.56245115689183</v>
      </c>
      <c r="M26" s="1528">
        <v>397.8781030444963</v>
      </c>
      <c r="N26" s="1356"/>
      <c r="O26" s="1370"/>
    </row>
    <row r="27" spans="1:15" s="1537" customFormat="1" ht="18" customHeight="1" x14ac:dyDescent="0.2">
      <c r="A27" s="1533"/>
      <c r="B27" s="1534"/>
      <c r="C27" s="1863" t="s">
        <v>323</v>
      </c>
      <c r="D27" s="1863"/>
      <c r="E27" s="1863"/>
      <c r="F27" s="1863"/>
      <c r="G27" s="1535"/>
      <c r="H27" s="1358">
        <v>1075.1458651551338</v>
      </c>
      <c r="I27" s="1528">
        <v>1083.2395469646665</v>
      </c>
      <c r="J27" s="1528">
        <v>421.53170731707314</v>
      </c>
      <c r="K27" s="1358">
        <v>1446.9508084725555</v>
      </c>
      <c r="L27" s="1528">
        <v>1459.1081470854679</v>
      </c>
      <c r="M27" s="1528">
        <v>465.17158536585362</v>
      </c>
      <c r="N27" s="1536"/>
      <c r="O27" s="1535"/>
    </row>
    <row r="28" spans="1:15" s="1537" customFormat="1" ht="18" customHeight="1" x14ac:dyDescent="0.2">
      <c r="A28" s="1533"/>
      <c r="B28" s="1534"/>
      <c r="C28" s="1863" t="s">
        <v>324</v>
      </c>
      <c r="D28" s="1863"/>
      <c r="E28" s="1863"/>
      <c r="F28" s="1863"/>
      <c r="G28" s="1535"/>
      <c r="H28" s="1358">
        <v>957.44137662863466</v>
      </c>
      <c r="I28" s="1528">
        <v>964.71261065317753</v>
      </c>
      <c r="J28" s="1528">
        <v>419.91978162650673</v>
      </c>
      <c r="K28" s="1358">
        <v>1146.0020820385182</v>
      </c>
      <c r="L28" s="1528">
        <v>1154.9381361412202</v>
      </c>
      <c r="M28" s="1528">
        <v>485.40966566265217</v>
      </c>
      <c r="N28" s="1536"/>
      <c r="O28" s="1535"/>
    </row>
    <row r="29" spans="1:15" s="1537" customFormat="1" ht="18" customHeight="1" x14ac:dyDescent="0.2">
      <c r="A29" s="1538"/>
      <c r="B29" s="1539"/>
      <c r="C29" s="1863" t="s">
        <v>593</v>
      </c>
      <c r="D29" s="1863"/>
      <c r="E29" s="1863"/>
      <c r="F29" s="1863"/>
      <c r="G29" s="1535"/>
      <c r="H29" s="1358">
        <v>2079.2327787306926</v>
      </c>
      <c r="I29" s="1528">
        <v>2086.9000282131628</v>
      </c>
      <c r="J29" s="1528">
        <v>596.89787878787865</v>
      </c>
      <c r="K29" s="1358">
        <v>2892.5748058630907</v>
      </c>
      <c r="L29" s="1528">
        <v>2904.2006536050126</v>
      </c>
      <c r="M29" s="1528">
        <v>644.9109090909094</v>
      </c>
      <c r="N29" s="1536"/>
      <c r="O29" s="1535"/>
    </row>
    <row r="30" spans="1:15" s="1537" customFormat="1" ht="18" customHeight="1" x14ac:dyDescent="0.2">
      <c r="A30" s="1538"/>
      <c r="B30" s="1539"/>
      <c r="C30" s="1863" t="s">
        <v>325</v>
      </c>
      <c r="D30" s="1863"/>
      <c r="E30" s="1863"/>
      <c r="F30" s="1863"/>
      <c r="G30" s="1535"/>
      <c r="H30" s="1358">
        <v>918.28441454005167</v>
      </c>
      <c r="I30" s="1528">
        <v>936.66852291208477</v>
      </c>
      <c r="J30" s="1528">
        <v>285.10785831960482</v>
      </c>
      <c r="K30" s="1358">
        <v>1151.4239650443963</v>
      </c>
      <c r="L30" s="1528">
        <v>1174.8296254663637</v>
      </c>
      <c r="M30" s="1528">
        <v>345.29754530477749</v>
      </c>
      <c r="N30" s="1536"/>
      <c r="O30" s="1535"/>
    </row>
    <row r="31" spans="1:15" s="1537" customFormat="1" ht="18" customHeight="1" x14ac:dyDescent="0.2">
      <c r="A31" s="1538"/>
      <c r="B31" s="1539"/>
      <c r="C31" s="1863" t="s">
        <v>326</v>
      </c>
      <c r="D31" s="1863"/>
      <c r="E31" s="1863"/>
      <c r="F31" s="1863"/>
      <c r="G31" s="1535"/>
      <c r="H31" s="1358">
        <v>836.07320742497541</v>
      </c>
      <c r="I31" s="1528">
        <v>853.91631065988497</v>
      </c>
      <c r="J31" s="1528">
        <v>342.77746042553076</v>
      </c>
      <c r="K31" s="1358">
        <v>1002.7349475035057</v>
      </c>
      <c r="L31" s="1528">
        <v>1024.9979431973522</v>
      </c>
      <c r="M31" s="1528">
        <v>387.24553702127628</v>
      </c>
      <c r="N31" s="1536"/>
      <c r="O31" s="1535"/>
    </row>
    <row r="32" spans="1:15" s="1537" customFormat="1" ht="18" customHeight="1" x14ac:dyDescent="0.2">
      <c r="A32" s="1538"/>
      <c r="B32" s="1539"/>
      <c r="C32" s="1863" t="s">
        <v>327</v>
      </c>
      <c r="D32" s="1863"/>
      <c r="E32" s="1863"/>
      <c r="F32" s="1863"/>
      <c r="G32" s="1535"/>
      <c r="H32" s="1358">
        <v>899.42691656439195</v>
      </c>
      <c r="I32" s="1528">
        <v>959.33335282432563</v>
      </c>
      <c r="J32" s="1528">
        <v>374.76894404942965</v>
      </c>
      <c r="K32" s="1358">
        <v>1073.9501462736139</v>
      </c>
      <c r="L32" s="1528">
        <v>1140.3182487568345</v>
      </c>
      <c r="M32" s="1528">
        <v>492.70118101405274</v>
      </c>
      <c r="N32" s="1536"/>
      <c r="O32" s="1535"/>
    </row>
    <row r="33" spans="1:15" s="1537" customFormat="1" ht="18" customHeight="1" x14ac:dyDescent="0.2">
      <c r="A33" s="1538"/>
      <c r="B33" s="1539"/>
      <c r="C33" s="1863" t="s">
        <v>328</v>
      </c>
      <c r="D33" s="1863"/>
      <c r="E33" s="1863"/>
      <c r="F33" s="1863"/>
      <c r="G33" s="1535"/>
      <c r="H33" s="1358">
        <v>1052.0743474599344</v>
      </c>
      <c r="I33" s="1528">
        <v>1071.3695109096016</v>
      </c>
      <c r="J33" s="1528">
        <v>410.72536996735647</v>
      </c>
      <c r="K33" s="1358">
        <v>1461.8134491745141</v>
      </c>
      <c r="L33" s="1528">
        <v>1489.5209393056698</v>
      </c>
      <c r="M33" s="1528">
        <v>540.84843579978281</v>
      </c>
      <c r="N33" s="1536"/>
      <c r="O33" s="1535"/>
    </row>
    <row r="34" spans="1:15" s="1537" customFormat="1" ht="18" customHeight="1" x14ac:dyDescent="0.2">
      <c r="A34" s="1538"/>
      <c r="B34" s="1539"/>
      <c r="C34" s="1863" t="s">
        <v>329</v>
      </c>
      <c r="D34" s="1863"/>
      <c r="E34" s="1863"/>
      <c r="F34" s="1863"/>
      <c r="G34" s="1535"/>
      <c r="H34" s="1358">
        <v>714.49856199052272</v>
      </c>
      <c r="I34" s="1528">
        <v>764.07750352494861</v>
      </c>
      <c r="J34" s="1528">
        <v>320.9181396346184</v>
      </c>
      <c r="K34" s="1358">
        <v>795.7412744510026</v>
      </c>
      <c r="L34" s="1528">
        <v>851.31416446525168</v>
      </c>
      <c r="M34" s="1528">
        <v>354.578134488378</v>
      </c>
      <c r="N34" s="1536"/>
      <c r="O34" s="1535"/>
    </row>
    <row r="35" spans="1:15" s="1537" customFormat="1" ht="18" customHeight="1" x14ac:dyDescent="0.2">
      <c r="A35" s="1538"/>
      <c r="B35" s="1539"/>
      <c r="C35" s="1863" t="s">
        <v>594</v>
      </c>
      <c r="D35" s="1863"/>
      <c r="E35" s="1863"/>
      <c r="F35" s="1863"/>
      <c r="G35" s="1535"/>
      <c r="H35" s="1358">
        <v>1596.0032202148082</v>
      </c>
      <c r="I35" s="1528">
        <v>1614.9740241059451</v>
      </c>
      <c r="J35" s="1528">
        <v>548.72694980694985</v>
      </c>
      <c r="K35" s="1358">
        <v>1897.6587142497244</v>
      </c>
      <c r="L35" s="1528">
        <v>1919.5712354874677</v>
      </c>
      <c r="M35" s="1528">
        <v>687.98601673101746</v>
      </c>
      <c r="N35" s="1536"/>
      <c r="O35" s="1535"/>
    </row>
    <row r="36" spans="1:15" s="1537" customFormat="1" ht="18" customHeight="1" x14ac:dyDescent="0.2">
      <c r="A36" s="1538"/>
      <c r="B36" s="1539"/>
      <c r="C36" s="1863" t="s">
        <v>330</v>
      </c>
      <c r="D36" s="1863"/>
      <c r="E36" s="1863"/>
      <c r="F36" s="1863"/>
      <c r="G36" s="1535"/>
      <c r="H36" s="1358">
        <v>1618.1330372057753</v>
      </c>
      <c r="I36" s="1528">
        <v>1632.2589263660975</v>
      </c>
      <c r="J36" s="1528">
        <v>602.29098039215739</v>
      </c>
      <c r="K36" s="1358">
        <v>2308.8468634522815</v>
      </c>
      <c r="L36" s="1528">
        <v>2330.3591765706069</v>
      </c>
      <c r="M36" s="1528">
        <v>761.82124567474011</v>
      </c>
      <c r="N36" s="1536"/>
      <c r="O36" s="1535"/>
    </row>
    <row r="37" spans="1:15" s="1537" customFormat="1" ht="18" customHeight="1" x14ac:dyDescent="0.2">
      <c r="A37" s="1538"/>
      <c r="B37" s="1539"/>
      <c r="C37" s="1863" t="s">
        <v>331</v>
      </c>
      <c r="D37" s="1863"/>
      <c r="E37" s="1863"/>
      <c r="F37" s="1863"/>
      <c r="G37" s="1535"/>
      <c r="H37" s="1358">
        <v>994.90048938733639</v>
      </c>
      <c r="I37" s="1528">
        <v>1045.9610219236183</v>
      </c>
      <c r="J37" s="1528">
        <v>427.67585297418634</v>
      </c>
      <c r="K37" s="1358">
        <v>1134.9435888404805</v>
      </c>
      <c r="L37" s="1528">
        <v>1193.975825419285</v>
      </c>
      <c r="M37" s="1528">
        <v>479.16235690235646</v>
      </c>
      <c r="N37" s="1536"/>
      <c r="O37" s="1535"/>
    </row>
    <row r="38" spans="1:15" s="1537" customFormat="1" ht="18" customHeight="1" x14ac:dyDescent="0.2">
      <c r="A38" s="1538"/>
      <c r="B38" s="1539"/>
      <c r="C38" s="1863" t="s">
        <v>595</v>
      </c>
      <c r="D38" s="1863"/>
      <c r="E38" s="1863"/>
      <c r="F38" s="1863"/>
      <c r="G38" s="1535"/>
      <c r="H38" s="1358">
        <v>1251.4321780392418</v>
      </c>
      <c r="I38" s="1528">
        <v>1288.0862269404456</v>
      </c>
      <c r="J38" s="1528">
        <v>499.80825086097559</v>
      </c>
      <c r="K38" s="1358">
        <v>1455.9032744757394</v>
      </c>
      <c r="L38" s="1528">
        <v>1498.2458890136115</v>
      </c>
      <c r="M38" s="1528">
        <v>587.63024107304727</v>
      </c>
      <c r="N38" s="1536"/>
      <c r="O38" s="1535"/>
    </row>
    <row r="39" spans="1:15" s="1537" customFormat="1" ht="18" customHeight="1" x14ac:dyDescent="0.2">
      <c r="A39" s="1538"/>
      <c r="B39" s="1539"/>
      <c r="C39" s="1863" t="s">
        <v>596</v>
      </c>
      <c r="D39" s="1863"/>
      <c r="E39" s="1863"/>
      <c r="F39" s="1863"/>
      <c r="G39" s="1535"/>
      <c r="H39" s="1358">
        <v>716.31556513480268</v>
      </c>
      <c r="I39" s="1528">
        <v>842.47618163525919</v>
      </c>
      <c r="J39" s="1528">
        <v>257.89365929916539</v>
      </c>
      <c r="K39" s="1358">
        <v>853.40216207658636</v>
      </c>
      <c r="L39" s="1528">
        <v>1006.8243635617529</v>
      </c>
      <c r="M39" s="1528">
        <v>295.92154765626913</v>
      </c>
      <c r="N39" s="1536"/>
      <c r="O39" s="1535"/>
    </row>
    <row r="40" spans="1:15" s="1537" customFormat="1" ht="18" customHeight="1" x14ac:dyDescent="0.2">
      <c r="A40" s="1538"/>
      <c r="B40" s="1539"/>
      <c r="C40" s="1863" t="s">
        <v>597</v>
      </c>
      <c r="D40" s="1863"/>
      <c r="E40" s="1863"/>
      <c r="F40" s="1863"/>
      <c r="G40" s="1535"/>
      <c r="H40" s="1358">
        <v>942.7280526907922</v>
      </c>
      <c r="I40" s="1528">
        <v>950.41182258984554</v>
      </c>
      <c r="J40" s="1528">
        <v>396.66121621621608</v>
      </c>
      <c r="K40" s="1358">
        <v>1151.58608944309</v>
      </c>
      <c r="L40" s="1528">
        <v>1161.4557663053815</v>
      </c>
      <c r="M40" s="1528">
        <v>450.17216216216224</v>
      </c>
      <c r="N40" s="1536"/>
      <c r="O40" s="1535"/>
    </row>
    <row r="41" spans="1:15" s="1389" customFormat="1" ht="18" customHeight="1" x14ac:dyDescent="0.2">
      <c r="A41" s="416"/>
      <c r="B41" s="1540"/>
      <c r="C41" s="1864" t="s">
        <v>332</v>
      </c>
      <c r="D41" s="1864"/>
      <c r="E41" s="1864"/>
      <c r="F41" s="1864"/>
      <c r="G41" s="1535"/>
      <c r="H41" s="1358">
        <v>1161.0952731646257</v>
      </c>
      <c r="I41" s="1528">
        <v>1219.7930119299483</v>
      </c>
      <c r="J41" s="1528">
        <v>720.90063460909835</v>
      </c>
      <c r="K41" s="1358">
        <v>1270.1788095833665</v>
      </c>
      <c r="L41" s="1528">
        <v>1336.3514178534765</v>
      </c>
      <c r="M41" s="1528">
        <v>773.92754007196652</v>
      </c>
      <c r="N41" s="1536"/>
      <c r="O41" s="1535"/>
    </row>
    <row r="42" spans="1:15" s="1543" customFormat="1" ht="18" customHeight="1" x14ac:dyDescent="0.2">
      <c r="A42" s="1541"/>
      <c r="B42" s="1542"/>
      <c r="C42" s="1864" t="s">
        <v>333</v>
      </c>
      <c r="D42" s="1864"/>
      <c r="E42" s="1864"/>
      <c r="F42" s="1864"/>
      <c r="G42" s="1535"/>
      <c r="H42" s="1358">
        <v>912.1790822860188</v>
      </c>
      <c r="I42" s="1528">
        <v>923.59450725392787</v>
      </c>
      <c r="J42" s="1528">
        <v>669.41448787062041</v>
      </c>
      <c r="K42" s="1358">
        <v>1073.1603351880415</v>
      </c>
      <c r="L42" s="1528">
        <v>1088.3376098951951</v>
      </c>
      <c r="M42" s="1528">
        <v>750.39487100500571</v>
      </c>
      <c r="N42" s="1536"/>
      <c r="O42" s="1535"/>
    </row>
    <row r="43" spans="1:15" s="1543" customFormat="1" ht="18" customHeight="1" x14ac:dyDescent="0.2">
      <c r="A43" s="1541"/>
      <c r="B43" s="1541"/>
      <c r="C43" s="1864" t="s">
        <v>598</v>
      </c>
      <c r="D43" s="1864"/>
      <c r="E43" s="1864"/>
      <c r="F43" s="1864"/>
      <c r="G43" s="1535"/>
      <c r="H43" s="1358">
        <v>1544.0704715127699</v>
      </c>
      <c r="I43" s="1528">
        <v>1645.6621931893974</v>
      </c>
      <c r="J43" s="1528">
        <v>622.31844103392416</v>
      </c>
      <c r="K43" s="1358">
        <v>1745.3424557956778</v>
      </c>
      <c r="L43" s="1528">
        <v>1856.5493808146</v>
      </c>
      <c r="M43" s="1528">
        <v>736.35070678513671</v>
      </c>
      <c r="N43" s="1536"/>
      <c r="O43" s="1535"/>
    </row>
    <row r="44" spans="1:15" s="1543" customFormat="1" ht="18" customHeight="1" x14ac:dyDescent="0.2">
      <c r="A44" s="1541"/>
      <c r="B44" s="1541"/>
      <c r="C44" s="1864" t="s">
        <v>334</v>
      </c>
      <c r="D44" s="1864"/>
      <c r="E44" s="1864"/>
      <c r="F44" s="1864"/>
      <c r="G44" s="1535"/>
      <c r="H44" s="1358">
        <v>898.70285675586638</v>
      </c>
      <c r="I44" s="1528">
        <v>932.3749818351904</v>
      </c>
      <c r="J44" s="1528">
        <v>555.05297484822393</v>
      </c>
      <c r="K44" s="1358">
        <v>1017.8211704494834</v>
      </c>
      <c r="L44" s="1528">
        <v>1057.8675572032623</v>
      </c>
      <c r="M44" s="1528">
        <v>609.11705550737156</v>
      </c>
      <c r="N44" s="1536"/>
      <c r="O44" s="1535"/>
    </row>
    <row r="45" spans="1:15" s="1543" customFormat="1" ht="18" customHeight="1" x14ac:dyDescent="0.2">
      <c r="A45" s="1541"/>
      <c r="B45" s="1541"/>
      <c r="C45" s="1864" t="s">
        <v>364</v>
      </c>
      <c r="D45" s="1864"/>
      <c r="E45" s="1864"/>
      <c r="F45" s="1864"/>
      <c r="G45" s="1535"/>
      <c r="H45" s="1358">
        <v>2110.2385714285715</v>
      </c>
      <c r="I45" s="1528">
        <v>2160.3618947368423</v>
      </c>
      <c r="J45" s="1528">
        <v>523</v>
      </c>
      <c r="K45" s="1358">
        <v>2244.9816326530608</v>
      </c>
      <c r="L45" s="1528">
        <v>2299.360000000001</v>
      </c>
      <c r="M45" s="1528">
        <v>523</v>
      </c>
      <c r="N45" s="1536"/>
      <c r="O45" s="1535"/>
    </row>
    <row r="46" spans="1:15" ht="15.75" customHeight="1" x14ac:dyDescent="0.2">
      <c r="A46" s="1236"/>
      <c r="B46" s="1236"/>
      <c r="C46" s="1247" t="s">
        <v>566</v>
      </c>
      <c r="D46" s="1368"/>
      <c r="E46" s="1369"/>
      <c r="F46" s="1369"/>
      <c r="G46" s="1369"/>
      <c r="H46" s="1369"/>
      <c r="I46" s="1369"/>
      <c r="J46" s="1370"/>
      <c r="K46" s="1370"/>
      <c r="L46" s="1370"/>
      <c r="M46" s="1369"/>
      <c r="N46" s="1356"/>
      <c r="O46" s="1236"/>
    </row>
    <row r="47" spans="1:15" s="1261" customFormat="1" ht="11.25" customHeight="1" x14ac:dyDescent="0.2">
      <c r="A47" s="1258"/>
      <c r="B47" s="1262"/>
      <c r="C47" s="1259" t="s">
        <v>599</v>
      </c>
      <c r="D47" s="1260"/>
      <c r="E47" s="1259"/>
      <c r="F47" s="1259"/>
      <c r="G47" s="1259"/>
      <c r="H47" s="1259"/>
      <c r="I47" s="1259"/>
      <c r="J47" s="1259"/>
      <c r="K47" s="1259"/>
      <c r="L47" s="1260"/>
      <c r="M47" s="1367"/>
      <c r="N47" s="1356"/>
      <c r="O47" s="1238"/>
    </row>
    <row r="48" spans="1:15" s="1261" customFormat="1" ht="11.25" customHeight="1" x14ac:dyDescent="0.2">
      <c r="A48" s="1258"/>
      <c r="B48" s="1262"/>
      <c r="C48" s="1259" t="s">
        <v>565</v>
      </c>
      <c r="D48" s="1260"/>
      <c r="E48" s="1259"/>
      <c r="F48" s="1259"/>
      <c r="G48" s="1259"/>
      <c r="H48" s="1259"/>
      <c r="I48" s="1259"/>
      <c r="J48" s="1259"/>
      <c r="K48" s="1259"/>
      <c r="L48" s="1260"/>
      <c r="M48" s="1367"/>
      <c r="N48" s="1356"/>
      <c r="O48" s="1238"/>
    </row>
    <row r="49" spans="1:15" s="1261" customFormat="1" ht="11.25" customHeight="1" x14ac:dyDescent="0.2">
      <c r="A49" s="1258"/>
      <c r="B49" s="1262"/>
      <c r="C49" s="1259" t="s">
        <v>600</v>
      </c>
      <c r="D49" s="1260"/>
      <c r="E49" s="1259"/>
      <c r="F49" s="1259"/>
      <c r="G49" s="1259"/>
      <c r="H49" s="1259"/>
      <c r="I49" s="1259"/>
      <c r="J49" s="1259"/>
      <c r="K49" s="1259"/>
      <c r="L49" s="1260"/>
      <c r="M49" s="1367"/>
      <c r="N49" s="1356"/>
      <c r="O49" s="1238"/>
    </row>
    <row r="50" spans="1:15" ht="13.5" customHeight="1" x14ac:dyDescent="0.2">
      <c r="A50" s="1236"/>
      <c r="B50" s="1236"/>
      <c r="D50" s="1368"/>
      <c r="E50" s="1544"/>
      <c r="F50" s="1545"/>
      <c r="G50" s="1546"/>
      <c r="H50" s="1371"/>
      <c r="I50" s="1371"/>
      <c r="J50" s="1371"/>
      <c r="K50" s="1862">
        <v>44470</v>
      </c>
      <c r="L50" s="1862"/>
      <c r="M50" s="1862"/>
      <c r="N50" s="1372">
        <v>13</v>
      </c>
      <c r="O50" s="1236"/>
    </row>
    <row r="51" spans="1:15" x14ac:dyDescent="0.2">
      <c r="C51" s="1547"/>
    </row>
  </sheetData>
  <mergeCells count="25">
    <mergeCell ref="C27:F27"/>
    <mergeCell ref="B1:E1"/>
    <mergeCell ref="C21:G22"/>
    <mergeCell ref="H21:J21"/>
    <mergeCell ref="K21:M21"/>
    <mergeCell ref="C26:F26"/>
    <mergeCell ref="C39:F39"/>
    <mergeCell ref="C28:F28"/>
    <mergeCell ref="C29:F29"/>
    <mergeCell ref="C30:F30"/>
    <mergeCell ref="C31:F31"/>
    <mergeCell ref="C32:F32"/>
    <mergeCell ref="C33:F33"/>
    <mergeCell ref="C34:F34"/>
    <mergeCell ref="C35:F35"/>
    <mergeCell ref="C36:F36"/>
    <mergeCell ref="C37:F37"/>
    <mergeCell ref="C38:F38"/>
    <mergeCell ref="K50:M50"/>
    <mergeCell ref="C40:F40"/>
    <mergeCell ref="C41:F41"/>
    <mergeCell ref="C42:F42"/>
    <mergeCell ref="C43:F43"/>
    <mergeCell ref="C44:F44"/>
    <mergeCell ref="C45:F45"/>
  </mergeCells>
  <printOptions horizontalCentered="1"/>
  <pageMargins left="0.15748031496062992" right="0.15748031496062992" top="0.19685039370078741" bottom="0.19685039370078741" header="0" footer="0"/>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F57"/>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8.28515625" style="96" customWidth="1"/>
    <col min="5" max="5" width="0.5703125" style="96" customWidth="1"/>
    <col min="6" max="6" width="9.7109375" style="96" customWidth="1"/>
    <col min="7" max="7" width="9" style="96" customWidth="1"/>
    <col min="8" max="8" width="9.7109375" style="96" customWidth="1"/>
    <col min="9" max="9" width="9.42578125" style="96" customWidth="1"/>
    <col min="10" max="10" width="9" style="96" customWidth="1"/>
    <col min="11" max="11" width="10" style="96" customWidth="1"/>
    <col min="12" max="13" width="9.28515625" style="96" customWidth="1"/>
    <col min="14" max="14" width="2.5703125" style="96" customWidth="1"/>
    <col min="15" max="15" width="1" style="96" customWidth="1"/>
    <col min="16" max="16" width="9.28515625" style="207"/>
    <col min="17" max="17" width="9.28515625" style="96"/>
    <col min="18" max="18" width="10.140625" style="96" bestFit="1" customWidth="1"/>
    <col min="19" max="16384" width="9.28515625" style="96"/>
  </cols>
  <sheetData>
    <row r="1" spans="1:16" ht="13.5" customHeight="1" x14ac:dyDescent="0.2">
      <c r="A1" s="95"/>
      <c r="B1" s="181"/>
      <c r="C1" s="181"/>
      <c r="D1" s="181"/>
      <c r="E1" s="173"/>
      <c r="F1" s="173"/>
      <c r="G1" s="173"/>
      <c r="H1" s="173"/>
      <c r="I1" s="173"/>
      <c r="J1" s="173"/>
      <c r="K1" s="1874" t="s">
        <v>293</v>
      </c>
      <c r="L1" s="1874"/>
      <c r="M1" s="1874"/>
      <c r="N1" s="1874"/>
      <c r="O1" s="95"/>
    </row>
    <row r="2" spans="1:16" ht="6" customHeight="1" x14ac:dyDescent="0.2">
      <c r="A2" s="95"/>
      <c r="B2" s="182"/>
      <c r="C2" s="311"/>
      <c r="D2" s="311"/>
      <c r="E2" s="172"/>
      <c r="F2" s="172"/>
      <c r="G2" s="172"/>
      <c r="H2" s="172"/>
      <c r="I2" s="172"/>
      <c r="J2" s="172"/>
      <c r="K2" s="172"/>
      <c r="L2" s="172"/>
      <c r="M2" s="97"/>
      <c r="N2" s="97"/>
      <c r="O2" s="95"/>
    </row>
    <row r="3" spans="1:16" ht="13.5" customHeight="1" thickBot="1" x14ac:dyDescent="0.25">
      <c r="A3" s="95"/>
      <c r="B3" s="183"/>
      <c r="C3" s="98"/>
      <c r="D3" s="98"/>
      <c r="E3" s="98"/>
      <c r="F3" s="97"/>
      <c r="G3" s="97"/>
      <c r="H3" s="97"/>
      <c r="I3" s="97"/>
      <c r="J3" s="97"/>
      <c r="K3" s="471"/>
      <c r="L3" s="471"/>
      <c r="M3" s="471" t="s">
        <v>68</v>
      </c>
      <c r="N3" s="471"/>
      <c r="O3" s="471"/>
    </row>
    <row r="4" spans="1:16" ht="15" customHeight="1" thickBot="1" x14ac:dyDescent="0.25">
      <c r="A4" s="95"/>
      <c r="B4" s="183"/>
      <c r="C4" s="935" t="s">
        <v>436</v>
      </c>
      <c r="D4" s="195"/>
      <c r="E4" s="195"/>
      <c r="F4" s="195"/>
      <c r="G4" s="195"/>
      <c r="H4" s="195"/>
      <c r="I4" s="195"/>
      <c r="J4" s="195"/>
      <c r="K4" s="195"/>
      <c r="L4" s="195"/>
      <c r="M4" s="196"/>
      <c r="N4" s="471"/>
      <c r="O4" s="471"/>
    </row>
    <row r="5" spans="1:16" ht="7.5" customHeight="1" x14ac:dyDescent="0.2">
      <c r="A5" s="95"/>
      <c r="B5" s="183"/>
      <c r="C5" s="1875" t="s">
        <v>83</v>
      </c>
      <c r="D5" s="1875"/>
      <c r="E5" s="97"/>
      <c r="F5" s="11"/>
      <c r="G5" s="97"/>
      <c r="H5" s="97"/>
      <c r="I5" s="97"/>
      <c r="J5" s="97"/>
      <c r="K5" s="471"/>
      <c r="L5" s="471"/>
      <c r="M5" s="471"/>
      <c r="N5" s="471"/>
      <c r="O5" s="471"/>
    </row>
    <row r="6" spans="1:16" ht="13.5" customHeight="1" x14ac:dyDescent="0.2">
      <c r="A6" s="95"/>
      <c r="B6" s="183"/>
      <c r="C6" s="1876"/>
      <c r="D6" s="1876"/>
      <c r="E6" s="47">
        <v>1999</v>
      </c>
      <c r="F6" s="48">
        <v>2014</v>
      </c>
      <c r="G6" s="48">
        <v>2015</v>
      </c>
      <c r="H6" s="48">
        <v>2016</v>
      </c>
      <c r="I6" s="48">
        <v>2017</v>
      </c>
      <c r="J6" s="48">
        <v>2018</v>
      </c>
      <c r="K6" s="48">
        <v>2019</v>
      </c>
      <c r="L6" s="48">
        <v>2020</v>
      </c>
      <c r="M6" s="48">
        <v>2021</v>
      </c>
      <c r="N6" s="471"/>
      <c r="O6" s="471"/>
    </row>
    <row r="7" spans="1:16" ht="2.25" customHeight="1" x14ac:dyDescent="0.2">
      <c r="A7" s="95"/>
      <c r="B7" s="183"/>
      <c r="C7" s="49"/>
      <c r="D7" s="49"/>
      <c r="E7" s="11"/>
      <c r="F7" s="11"/>
      <c r="G7" s="11"/>
      <c r="H7" s="11"/>
      <c r="I7" s="11"/>
      <c r="J7" s="11"/>
      <c r="K7" s="11"/>
      <c r="L7" s="11"/>
      <c r="M7" s="11"/>
      <c r="N7" s="471"/>
      <c r="O7" s="471"/>
    </row>
    <row r="8" spans="1:16" ht="30" customHeight="1" x14ac:dyDescent="0.2">
      <c r="A8" s="95"/>
      <c r="B8" s="183"/>
      <c r="C8" s="1879" t="s">
        <v>271</v>
      </c>
      <c r="D8" s="1879"/>
      <c r="E8" s="936"/>
      <c r="F8" s="868">
        <v>505</v>
      </c>
      <c r="G8" s="868">
        <v>505</v>
      </c>
      <c r="H8" s="868">
        <v>530</v>
      </c>
      <c r="I8" s="868">
        <v>557</v>
      </c>
      <c r="J8" s="868">
        <v>580</v>
      </c>
      <c r="K8" s="868">
        <v>600</v>
      </c>
      <c r="L8" s="868">
        <v>635</v>
      </c>
      <c r="M8" s="868">
        <v>665</v>
      </c>
      <c r="N8" s="153"/>
      <c r="O8" s="153"/>
    </row>
    <row r="9" spans="1:16" ht="31.5" customHeight="1" x14ac:dyDescent="0.2">
      <c r="A9" s="95"/>
      <c r="B9" s="185"/>
      <c r="C9" s="152" t="s">
        <v>261</v>
      </c>
      <c r="D9" s="152"/>
      <c r="E9" s="150"/>
      <c r="F9" s="150" t="s">
        <v>439</v>
      </c>
      <c r="G9" s="150" t="s">
        <v>308</v>
      </c>
      <c r="H9" s="150" t="s">
        <v>389</v>
      </c>
      <c r="I9" s="150" t="s">
        <v>428</v>
      </c>
      <c r="J9" s="150" t="s">
        <v>437</v>
      </c>
      <c r="K9" s="150" t="s">
        <v>453</v>
      </c>
      <c r="L9" s="150" t="s">
        <v>459</v>
      </c>
      <c r="M9" s="150" t="s">
        <v>536</v>
      </c>
      <c r="N9" s="151"/>
      <c r="O9" s="151"/>
    </row>
    <row r="10" spans="1:16" s="101" customFormat="1" ht="18" customHeight="1" x14ac:dyDescent="0.2">
      <c r="A10" s="99"/>
      <c r="B10" s="184"/>
      <c r="C10" s="102" t="s">
        <v>260</v>
      </c>
      <c r="D10" s="102"/>
      <c r="E10" s="150"/>
      <c r="F10" s="150" t="s">
        <v>455</v>
      </c>
      <c r="G10" s="150" t="s">
        <v>308</v>
      </c>
      <c r="H10" s="150" t="s">
        <v>388</v>
      </c>
      <c r="I10" s="150" t="s">
        <v>427</v>
      </c>
      <c r="J10" s="150" t="s">
        <v>438</v>
      </c>
      <c r="K10" s="150" t="s">
        <v>454</v>
      </c>
      <c r="L10" s="150" t="s">
        <v>458</v>
      </c>
      <c r="M10" s="150" t="s">
        <v>535</v>
      </c>
      <c r="N10" s="150"/>
      <c r="O10" s="150"/>
      <c r="P10" s="938"/>
    </row>
    <row r="11" spans="1:16" ht="20.25" customHeight="1" thickBot="1" x14ac:dyDescent="0.25">
      <c r="A11" s="95"/>
      <c r="B11" s="183"/>
      <c r="C11" s="473" t="s">
        <v>309</v>
      </c>
      <c r="D11" s="472"/>
      <c r="E11" s="97"/>
      <c r="F11" s="97"/>
      <c r="G11" s="97"/>
      <c r="H11" s="97"/>
      <c r="I11" s="97"/>
      <c r="J11" s="97"/>
      <c r="K11" s="97"/>
      <c r="L11" s="97"/>
      <c r="M11" s="471"/>
      <c r="N11" s="97"/>
      <c r="O11" s="95"/>
    </row>
    <row r="12" spans="1:16" s="101" customFormat="1" ht="13.5" customHeight="1" thickBot="1" x14ac:dyDescent="0.25">
      <c r="A12" s="99"/>
      <c r="B12" s="184"/>
      <c r="C12" s="935" t="s">
        <v>259</v>
      </c>
      <c r="D12" s="934"/>
      <c r="E12" s="193"/>
      <c r="F12" s="193"/>
      <c r="G12" s="193"/>
      <c r="H12" s="193"/>
      <c r="I12" s="193"/>
      <c r="J12" s="193"/>
      <c r="K12" s="193"/>
      <c r="L12" s="193"/>
      <c r="M12" s="194"/>
      <c r="N12" s="97"/>
      <c r="O12" s="95"/>
      <c r="P12" s="938"/>
    </row>
    <row r="13" spans="1:16" ht="7.5" customHeight="1" x14ac:dyDescent="0.2">
      <c r="A13" s="95"/>
      <c r="B13" s="183"/>
      <c r="C13" s="1877" t="s">
        <v>256</v>
      </c>
      <c r="D13" s="1877"/>
      <c r="E13" s="103"/>
      <c r="F13" s="103"/>
      <c r="G13" s="104"/>
      <c r="H13" s="104"/>
      <c r="I13" s="104"/>
      <c r="J13" s="104"/>
      <c r="K13" s="104"/>
      <c r="L13" s="104"/>
      <c r="M13" s="104"/>
      <c r="N13" s="97"/>
      <c r="O13" s="95"/>
      <c r="P13" s="938"/>
    </row>
    <row r="14" spans="1:16" ht="13.5" customHeight="1" x14ac:dyDescent="0.2">
      <c r="A14" s="95"/>
      <c r="B14" s="183"/>
      <c r="C14" s="1878"/>
      <c r="D14" s="1878"/>
      <c r="E14" s="103"/>
      <c r="F14" s="103"/>
      <c r="G14" s="1880">
        <v>2016</v>
      </c>
      <c r="H14" s="1880"/>
      <c r="I14" s="1880">
        <v>2017</v>
      </c>
      <c r="J14" s="1880"/>
      <c r="K14" s="1880">
        <v>2018</v>
      </c>
      <c r="L14" s="1880"/>
      <c r="M14" s="1052">
        <v>2019</v>
      </c>
      <c r="N14" s="1033"/>
      <c r="O14" s="95"/>
      <c r="P14" s="938"/>
    </row>
    <row r="15" spans="1:16" ht="12.75" customHeight="1" x14ac:dyDescent="0.2">
      <c r="A15" s="95"/>
      <c r="B15" s="183"/>
      <c r="C15" s="103"/>
      <c r="D15" s="103"/>
      <c r="E15" s="103"/>
      <c r="F15" s="103"/>
      <c r="G15" s="1031" t="s">
        <v>457</v>
      </c>
      <c r="H15" s="1032" t="s">
        <v>445</v>
      </c>
      <c r="I15" s="1012" t="s">
        <v>85</v>
      </c>
      <c r="J15" s="939" t="s">
        <v>84</v>
      </c>
      <c r="K15" s="1012" t="s">
        <v>85</v>
      </c>
      <c r="L15" s="939" t="s">
        <v>84</v>
      </c>
      <c r="M15" s="1012" t="s">
        <v>85</v>
      </c>
      <c r="N15" s="97"/>
      <c r="O15" s="95"/>
      <c r="P15" s="938"/>
    </row>
    <row r="16" spans="1:16" ht="4.5" customHeight="1" x14ac:dyDescent="0.2">
      <c r="A16" s="95"/>
      <c r="B16" s="183"/>
      <c r="C16" s="103"/>
      <c r="D16" s="103"/>
      <c r="E16" s="103"/>
      <c r="F16" s="103"/>
      <c r="G16" s="894"/>
      <c r="H16" s="894"/>
      <c r="I16" s="895"/>
      <c r="J16" s="314"/>
      <c r="K16" s="895"/>
      <c r="L16" s="314"/>
      <c r="M16" s="895"/>
      <c r="N16" s="104"/>
      <c r="O16" s="95"/>
      <c r="P16" s="938"/>
    </row>
    <row r="17" spans="1:21" ht="15" customHeight="1" x14ac:dyDescent="0.2">
      <c r="A17" s="95"/>
      <c r="B17" s="183"/>
      <c r="C17" s="166" t="s">
        <v>270</v>
      </c>
      <c r="D17" s="192"/>
      <c r="E17" s="189"/>
      <c r="F17" s="189"/>
      <c r="G17" s="467">
        <v>957.61</v>
      </c>
      <c r="H17" s="467">
        <v>961.31</v>
      </c>
      <c r="I17" s="818">
        <v>970.88</v>
      </c>
      <c r="J17" s="467">
        <v>972.47</v>
      </c>
      <c r="K17" s="818">
        <v>977.16</v>
      </c>
      <c r="L17" s="467">
        <v>983.04</v>
      </c>
      <c r="M17" s="818">
        <v>992.54</v>
      </c>
      <c r="N17" s="104"/>
      <c r="O17" s="95"/>
      <c r="P17" s="938"/>
    </row>
    <row r="18" spans="1:21" ht="13.5" customHeight="1" x14ac:dyDescent="0.2">
      <c r="A18" s="95"/>
      <c r="B18" s="183"/>
      <c r="C18" s="475" t="s">
        <v>70</v>
      </c>
      <c r="D18" s="105"/>
      <c r="E18" s="103"/>
      <c r="F18" s="103"/>
      <c r="G18" s="468">
        <v>1038.3599999999999</v>
      </c>
      <c r="H18" s="468">
        <v>1045.1300000000001</v>
      </c>
      <c r="I18" s="819">
        <v>1050.32</v>
      </c>
      <c r="J18" s="468">
        <v>1052.02</v>
      </c>
      <c r="K18" s="819">
        <v>1051.69</v>
      </c>
      <c r="L18" s="468">
        <v>1059.48</v>
      </c>
      <c r="M18" s="819">
        <v>1067.45</v>
      </c>
      <c r="N18" s="104"/>
      <c r="O18" s="95"/>
      <c r="P18" s="938"/>
    </row>
    <row r="19" spans="1:21" ht="13.5" customHeight="1" x14ac:dyDescent="0.2">
      <c r="A19" s="95"/>
      <c r="B19" s="183"/>
      <c r="C19" s="475" t="s">
        <v>69</v>
      </c>
      <c r="D19" s="105"/>
      <c r="E19" s="103"/>
      <c r="F19" s="103"/>
      <c r="G19" s="468">
        <v>860.34</v>
      </c>
      <c r="H19" s="468">
        <v>861.16</v>
      </c>
      <c r="I19" s="819">
        <v>876.77</v>
      </c>
      <c r="J19" s="468">
        <v>876.6</v>
      </c>
      <c r="K19" s="819">
        <v>889.45</v>
      </c>
      <c r="L19" s="468">
        <v>894.42</v>
      </c>
      <c r="M19" s="819">
        <v>904.53</v>
      </c>
      <c r="N19" s="104"/>
      <c r="O19" s="95"/>
      <c r="P19" s="938"/>
    </row>
    <row r="20" spans="1:21" ht="6.75" customHeight="1" x14ac:dyDescent="0.2">
      <c r="A20" s="95"/>
      <c r="B20" s="183"/>
      <c r="C20" s="133"/>
      <c r="D20" s="105"/>
      <c r="E20" s="103"/>
      <c r="F20" s="103"/>
      <c r="G20" s="476"/>
      <c r="H20" s="476"/>
      <c r="I20" s="820"/>
      <c r="J20" s="476"/>
      <c r="K20" s="820"/>
      <c r="L20" s="476"/>
      <c r="M20" s="820"/>
      <c r="N20" s="104"/>
      <c r="O20" s="95"/>
      <c r="P20" s="938"/>
    </row>
    <row r="21" spans="1:21" ht="15" customHeight="1" x14ac:dyDescent="0.2">
      <c r="A21" s="95"/>
      <c r="B21" s="183"/>
      <c r="C21" s="166" t="s">
        <v>269</v>
      </c>
      <c r="D21" s="192"/>
      <c r="E21" s="189"/>
      <c r="F21" s="189"/>
      <c r="G21" s="467">
        <v>1138.73</v>
      </c>
      <c r="H21" s="467">
        <v>1144.6099999999999</v>
      </c>
      <c r="I21" s="824">
        <v>1148.29</v>
      </c>
      <c r="J21" s="467">
        <v>1150.6199999999999</v>
      </c>
      <c r="K21" s="824">
        <v>1166.8599999999999</v>
      </c>
      <c r="L21" s="467">
        <v>1170.6300000000001</v>
      </c>
      <c r="M21" s="824">
        <v>1188.04</v>
      </c>
      <c r="N21" s="104"/>
      <c r="O21" s="95"/>
      <c r="P21" s="938"/>
    </row>
    <row r="22" spans="1:21" s="107" customFormat="1" ht="13.5" customHeight="1" x14ac:dyDescent="0.2">
      <c r="A22" s="106"/>
      <c r="B22" s="186"/>
      <c r="C22" s="475" t="s">
        <v>70</v>
      </c>
      <c r="D22" s="105"/>
      <c r="E22" s="103"/>
      <c r="F22" s="103"/>
      <c r="G22" s="468">
        <v>1259.46</v>
      </c>
      <c r="H22" s="468">
        <v>1271.24</v>
      </c>
      <c r="I22" s="817">
        <v>1265.28</v>
      </c>
      <c r="J22" s="468">
        <v>1266.32</v>
      </c>
      <c r="K22" s="817">
        <v>1279</v>
      </c>
      <c r="L22" s="468">
        <v>1285.4100000000001</v>
      </c>
      <c r="M22" s="817">
        <v>1300.95</v>
      </c>
      <c r="N22" s="103"/>
      <c r="O22" s="106"/>
      <c r="P22" s="938"/>
      <c r="Q22" s="96"/>
      <c r="R22" s="96"/>
      <c r="S22" s="96"/>
      <c r="T22" s="96"/>
      <c r="U22" s="96"/>
    </row>
    <row r="23" spans="1:21" s="107" customFormat="1" ht="13.5" customHeight="1" x14ac:dyDescent="0.2">
      <c r="A23" s="106"/>
      <c r="B23" s="186"/>
      <c r="C23" s="475" t="s">
        <v>69</v>
      </c>
      <c r="D23" s="105"/>
      <c r="E23" s="103"/>
      <c r="F23" s="103"/>
      <c r="G23" s="468">
        <v>993.28</v>
      </c>
      <c r="H23" s="468">
        <v>993.3</v>
      </c>
      <c r="I23" s="819">
        <v>1009.68</v>
      </c>
      <c r="J23" s="468">
        <v>1011.17</v>
      </c>
      <c r="K23" s="819">
        <v>1034.9000000000001</v>
      </c>
      <c r="L23" s="468">
        <v>1037.57</v>
      </c>
      <c r="M23" s="819">
        <v>1055.43</v>
      </c>
      <c r="N23" s="103"/>
      <c r="O23" s="106"/>
      <c r="P23" s="938"/>
      <c r="Q23" s="96"/>
      <c r="R23" s="96"/>
      <c r="S23" s="96"/>
      <c r="T23" s="96"/>
      <c r="U23" s="96"/>
    </row>
    <row r="24" spans="1:21" ht="15" customHeight="1" x14ac:dyDescent="0.2">
      <c r="A24" s="95"/>
      <c r="B24" s="183"/>
      <c r="C24" s="869" t="s">
        <v>420</v>
      </c>
      <c r="E24" s="103"/>
      <c r="F24" s="103"/>
      <c r="G24" s="893">
        <v>0.78865545551268001</v>
      </c>
      <c r="H24" s="893">
        <v>0.78136307856895626</v>
      </c>
      <c r="I24" s="937">
        <v>0.79798937784522006</v>
      </c>
      <c r="J24" s="893">
        <v>0.79851064501863667</v>
      </c>
      <c r="K24" s="937">
        <v>0.8091477716966381</v>
      </c>
      <c r="L24" s="893">
        <v>0.8071899238375303</v>
      </c>
      <c r="M24" s="937">
        <v>0.81127637495676241</v>
      </c>
      <c r="N24" s="104"/>
      <c r="O24" s="95"/>
      <c r="P24" s="938"/>
    </row>
    <row r="25" spans="1:21" ht="15" customHeight="1" x14ac:dyDescent="0.2">
      <c r="A25" s="95"/>
      <c r="B25" s="183"/>
      <c r="C25" s="166" t="s">
        <v>268</v>
      </c>
      <c r="D25" s="192"/>
      <c r="E25" s="189"/>
      <c r="F25" s="189"/>
      <c r="G25" s="469">
        <f>+G17/G21*100</f>
        <v>84.094561485163297</v>
      </c>
      <c r="H25" s="469">
        <f t="shared" ref="H25" si="0">+H17/H21*100</f>
        <v>83.985811761211252</v>
      </c>
      <c r="I25" s="821">
        <f>+I17/I21*100</f>
        <v>84.550070104241954</v>
      </c>
      <c r="J25" s="469">
        <f>+J17/J21*100</f>
        <v>84.51704298552086</v>
      </c>
      <c r="K25" s="821">
        <f>+K17/K21*100</f>
        <v>83.742694067840191</v>
      </c>
      <c r="L25" s="469">
        <f>+L17/L21*100</f>
        <v>83.975295353783849</v>
      </c>
      <c r="M25" s="821">
        <f>+M17/M21*100</f>
        <v>83.544325106898754</v>
      </c>
      <c r="N25" s="104"/>
      <c r="O25" s="95"/>
      <c r="P25" s="938"/>
      <c r="T25" s="96" t="s">
        <v>33</v>
      </c>
    </row>
    <row r="26" spans="1:21" ht="13.5" customHeight="1" x14ac:dyDescent="0.2">
      <c r="A26" s="95"/>
      <c r="B26" s="183"/>
      <c r="C26" s="475" t="s">
        <v>70</v>
      </c>
      <c r="D26" s="105"/>
      <c r="E26" s="103"/>
      <c r="F26" s="103"/>
      <c r="G26" s="647">
        <f>+G18/G22*100</f>
        <v>82.444857319803717</v>
      </c>
      <c r="H26" s="647">
        <f t="shared" ref="H26:J27" si="1">+H18/H22*100</f>
        <v>82.213429407507647</v>
      </c>
      <c r="I26" s="822">
        <f t="shared" si="1"/>
        <v>83.010875063227104</v>
      </c>
      <c r="J26" s="647">
        <f t="shared" si="1"/>
        <v>83.076947375071072</v>
      </c>
      <c r="K26" s="822">
        <f t="shared" ref="K26" si="2">+K18/K22*100</f>
        <v>82.227521501172802</v>
      </c>
      <c r="L26" s="647">
        <f t="shared" ref="L26:M26" si="3">+L18/L22*100</f>
        <v>82.423506896632205</v>
      </c>
      <c r="M26" s="822">
        <f t="shared" si="3"/>
        <v>82.051577693224189</v>
      </c>
      <c r="N26" s="104"/>
      <c r="O26" s="95"/>
      <c r="P26" s="938"/>
    </row>
    <row r="27" spans="1:21" ht="13.5" customHeight="1" x14ac:dyDescent="0.2">
      <c r="A27" s="95"/>
      <c r="B27" s="183"/>
      <c r="C27" s="475" t="s">
        <v>69</v>
      </c>
      <c r="D27" s="105"/>
      <c r="E27" s="103"/>
      <c r="F27" s="103"/>
      <c r="G27" s="647">
        <f>+G19/G23*100</f>
        <v>86.616059922680421</v>
      </c>
      <c r="H27" s="647">
        <f t="shared" si="1"/>
        <v>86.696869022450414</v>
      </c>
      <c r="I27" s="822">
        <f t="shared" si="1"/>
        <v>86.836423421281992</v>
      </c>
      <c r="J27" s="647">
        <f t="shared" si="1"/>
        <v>86.69165422233651</v>
      </c>
      <c r="K27" s="822">
        <f t="shared" ref="K27" si="4">+K19/K23*100</f>
        <v>85.945501980867718</v>
      </c>
      <c r="L27" s="647">
        <f t="shared" ref="L27:M27" si="5">+L19/L23*100</f>
        <v>86.203340497508606</v>
      </c>
      <c r="M27" s="822">
        <f t="shared" si="5"/>
        <v>85.702509877490684</v>
      </c>
      <c r="N27" s="104"/>
      <c r="O27" s="95"/>
      <c r="P27" s="938"/>
    </row>
    <row r="28" spans="1:21" ht="6.75" customHeight="1" x14ac:dyDescent="0.2">
      <c r="A28" s="95"/>
      <c r="B28" s="183"/>
      <c r="C28" s="133"/>
      <c r="D28" s="105"/>
      <c r="E28" s="103"/>
      <c r="F28" s="103"/>
      <c r="G28" s="470"/>
      <c r="H28" s="470"/>
      <c r="I28" s="823"/>
      <c r="J28" s="470"/>
      <c r="K28" s="823"/>
      <c r="L28" s="470"/>
      <c r="M28" s="823"/>
      <c r="N28" s="104"/>
      <c r="O28" s="95"/>
      <c r="P28" s="938"/>
    </row>
    <row r="29" spans="1:21" ht="23.25" customHeight="1" x14ac:dyDescent="0.2">
      <c r="A29" s="95"/>
      <c r="B29" s="183"/>
      <c r="C29" s="1881" t="s">
        <v>267</v>
      </c>
      <c r="D29" s="1881"/>
      <c r="E29" s="1881"/>
      <c r="F29" s="1881"/>
      <c r="G29" s="467">
        <v>25.3</v>
      </c>
      <c r="H29" s="467">
        <v>23.3</v>
      </c>
      <c r="I29" s="818">
        <v>25.7</v>
      </c>
      <c r="J29" s="467">
        <v>21.6</v>
      </c>
      <c r="K29" s="818">
        <v>25.6</v>
      </c>
      <c r="L29" s="467">
        <v>22.1</v>
      </c>
      <c r="M29" s="818">
        <v>25.6</v>
      </c>
      <c r="N29" s="104"/>
      <c r="O29" s="95"/>
      <c r="P29" s="938"/>
    </row>
    <row r="30" spans="1:21" ht="13.5" customHeight="1" x14ac:dyDescent="0.2">
      <c r="A30" s="106"/>
      <c r="B30" s="186"/>
      <c r="C30" s="475" t="s">
        <v>258</v>
      </c>
      <c r="D30" s="105"/>
      <c r="E30" s="103"/>
      <c r="F30" s="103"/>
      <c r="G30" s="468">
        <v>19.7</v>
      </c>
      <c r="H30" s="468">
        <v>18.5</v>
      </c>
      <c r="I30" s="817">
        <v>21.2</v>
      </c>
      <c r="J30" s="468">
        <v>17.2</v>
      </c>
      <c r="K30" s="817">
        <v>21.6</v>
      </c>
      <c r="L30" s="468">
        <v>17.899999999999999</v>
      </c>
      <c r="M30" s="817">
        <v>21</v>
      </c>
      <c r="O30" s="95"/>
      <c r="P30" s="938"/>
    </row>
    <row r="31" spans="1:21" ht="13.5" customHeight="1" x14ac:dyDescent="0.2">
      <c r="A31" s="95"/>
      <c r="B31" s="183"/>
      <c r="C31" s="475" t="s">
        <v>257</v>
      </c>
      <c r="D31" s="105"/>
      <c r="E31" s="103"/>
      <c r="F31" s="103"/>
      <c r="G31" s="468">
        <v>32</v>
      </c>
      <c r="H31" s="468">
        <v>28.9</v>
      </c>
      <c r="I31" s="817">
        <v>30.9</v>
      </c>
      <c r="J31" s="468">
        <v>26.8</v>
      </c>
      <c r="K31" s="817">
        <v>26.8</v>
      </c>
      <c r="L31" s="468">
        <v>26.8</v>
      </c>
      <c r="M31" s="817">
        <v>31</v>
      </c>
      <c r="N31" s="104"/>
      <c r="O31" s="95"/>
      <c r="P31" s="938"/>
    </row>
    <row r="32" spans="1:21" ht="15" customHeight="1" thickBot="1" x14ac:dyDescent="0.25">
      <c r="A32" s="95"/>
      <c r="B32" s="183"/>
      <c r="C32" s="133"/>
      <c r="D32" s="105"/>
      <c r="E32" s="103"/>
      <c r="F32" s="103"/>
      <c r="G32" s="1005"/>
      <c r="H32" s="1891"/>
      <c r="I32" s="1891"/>
      <c r="J32" s="1891"/>
      <c r="K32" s="1891"/>
      <c r="L32" s="1892"/>
      <c r="M32" s="1892"/>
      <c r="N32" s="104"/>
      <c r="O32" s="95"/>
    </row>
    <row r="33" spans="1:32" ht="30.75" customHeight="1" thickBot="1" x14ac:dyDescent="0.25">
      <c r="A33" s="95"/>
      <c r="B33" s="183"/>
      <c r="C33" s="1883" t="s">
        <v>435</v>
      </c>
      <c r="D33" s="1884"/>
      <c r="E33" s="1884"/>
      <c r="F33" s="1884"/>
      <c r="G33" s="1884"/>
      <c r="H33" s="1884"/>
      <c r="I33" s="1884"/>
      <c r="J33" s="1884"/>
      <c r="K33" s="1884"/>
      <c r="L33" s="1884"/>
      <c r="M33" s="1885"/>
      <c r="N33" s="144"/>
      <c r="O33" s="95"/>
      <c r="Q33" s="1049"/>
      <c r="R33" s="1050"/>
    </row>
    <row r="34" spans="1:32" ht="7.5" customHeight="1" x14ac:dyDescent="0.2">
      <c r="A34" s="95"/>
      <c r="B34" s="183"/>
      <c r="C34" s="1886" t="s">
        <v>256</v>
      </c>
      <c r="D34" s="1886"/>
      <c r="E34" s="147"/>
      <c r="F34" s="146"/>
      <c r="G34" s="108"/>
      <c r="H34" s="108"/>
      <c r="I34" s="108"/>
      <c r="J34" s="108"/>
      <c r="K34" s="108"/>
      <c r="L34" s="108"/>
      <c r="M34" s="108"/>
      <c r="N34" s="144"/>
      <c r="O34" s="95"/>
      <c r="Q34" s="101"/>
      <c r="R34" s="101"/>
      <c r="S34" s="101"/>
      <c r="T34" s="101"/>
      <c r="U34" s="101"/>
      <c r="V34" s="101"/>
      <c r="W34" s="101"/>
      <c r="X34" s="101"/>
      <c r="Y34" s="101"/>
      <c r="Z34" s="101"/>
      <c r="AA34" s="101"/>
      <c r="AB34" s="101"/>
      <c r="AD34" s="101"/>
      <c r="AE34" s="101"/>
      <c r="AF34" s="101"/>
    </row>
    <row r="35" spans="1:32" ht="36" customHeight="1" x14ac:dyDescent="0.2">
      <c r="A35" s="95"/>
      <c r="B35" s="183"/>
      <c r="C35" s="1887"/>
      <c r="D35" s="1887"/>
      <c r="E35" s="149"/>
      <c r="F35" s="149"/>
      <c r="G35" s="149"/>
      <c r="H35" s="1888" t="s">
        <v>255</v>
      </c>
      <c r="I35" s="1889"/>
      <c r="J35" s="1888" t="s">
        <v>254</v>
      </c>
      <c r="K35" s="1889"/>
      <c r="L35" s="1888" t="s">
        <v>253</v>
      </c>
      <c r="M35" s="1890"/>
      <c r="N35" s="144"/>
      <c r="O35" s="95"/>
    </row>
    <row r="36" spans="1:32" s="101" customFormat="1" ht="22.5" customHeight="1" x14ac:dyDescent="0.2">
      <c r="A36" s="99"/>
      <c r="B36" s="184"/>
      <c r="C36" s="149"/>
      <c r="D36" s="149"/>
      <c r="E36" s="149"/>
      <c r="F36" s="149"/>
      <c r="G36" s="149"/>
      <c r="H36" s="889" t="s">
        <v>456</v>
      </c>
      <c r="I36" s="1013" t="s">
        <v>461</v>
      </c>
      <c r="J36" s="1034" t="s">
        <v>456</v>
      </c>
      <c r="K36" s="889" t="s">
        <v>462</v>
      </c>
      <c r="L36" s="1034" t="s">
        <v>456</v>
      </c>
      <c r="M36" s="889" t="s">
        <v>462</v>
      </c>
      <c r="N36" s="148"/>
      <c r="O36" s="99"/>
      <c r="P36" s="938"/>
      <c r="S36" s="96"/>
      <c r="T36" s="96"/>
      <c r="U36" s="96"/>
      <c r="V36" s="96"/>
      <c r="W36" s="96"/>
      <c r="X36" s="96"/>
      <c r="Y36" s="96"/>
      <c r="Z36" s="96"/>
      <c r="AA36" s="96"/>
      <c r="AB36" s="96"/>
      <c r="AD36" s="96"/>
      <c r="AE36" s="96"/>
      <c r="AF36" s="96"/>
    </row>
    <row r="37" spans="1:32" ht="15" customHeight="1" x14ac:dyDescent="0.2">
      <c r="A37" s="95"/>
      <c r="B37" s="183"/>
      <c r="C37" s="166" t="s">
        <v>66</v>
      </c>
      <c r="D37" s="188"/>
      <c r="E37" s="189"/>
      <c r="F37" s="190"/>
      <c r="G37" s="191"/>
      <c r="H37" s="942">
        <v>983.03816634008172</v>
      </c>
      <c r="I37" s="942">
        <v>992.54</v>
      </c>
      <c r="J37" s="1035">
        <v>1170.6300000000001</v>
      </c>
      <c r="K37" s="1036">
        <v>1188.06</v>
      </c>
      <c r="L37" s="941">
        <v>22.1</v>
      </c>
      <c r="M37" s="942">
        <v>25.6</v>
      </c>
      <c r="N37" s="144"/>
      <c r="O37" s="95"/>
      <c r="Q37" s="870"/>
      <c r="R37" s="870"/>
      <c r="S37" s="207"/>
      <c r="T37" s="207"/>
      <c r="U37" s="207"/>
      <c r="V37" s="207"/>
      <c r="W37" s="207"/>
      <c r="X37" s="207"/>
      <c r="Y37" s="207"/>
      <c r="Z37" s="207"/>
      <c r="AA37" s="207"/>
      <c r="AB37" s="207"/>
      <c r="AD37" s="207"/>
      <c r="AE37" s="207"/>
      <c r="AF37" s="207"/>
    </row>
    <row r="38" spans="1:32" ht="13.5" customHeight="1" x14ac:dyDescent="0.2">
      <c r="A38" s="95"/>
      <c r="B38" s="183"/>
      <c r="C38" s="60" t="s">
        <v>252</v>
      </c>
      <c r="D38" s="155"/>
      <c r="E38" s="155"/>
      <c r="F38" s="155"/>
      <c r="G38" s="155"/>
      <c r="H38" s="896">
        <v>1114.7350196493351</v>
      </c>
      <c r="I38" s="896">
        <v>1167.71</v>
      </c>
      <c r="J38" s="1037">
        <v>1476.28</v>
      </c>
      <c r="K38" s="1038">
        <v>1549.73</v>
      </c>
      <c r="L38" s="940">
        <v>9.9</v>
      </c>
      <c r="M38" s="896">
        <v>18.600000000000001</v>
      </c>
      <c r="N38" s="815"/>
      <c r="O38" s="730"/>
      <c r="Q38" s="870"/>
      <c r="R38" s="870"/>
      <c r="S38" s="207"/>
      <c r="T38" s="207"/>
      <c r="U38" s="207"/>
      <c r="V38" s="207"/>
      <c r="W38" s="207"/>
      <c r="X38" s="207"/>
      <c r="Y38" s="207"/>
      <c r="Z38" s="207"/>
      <c r="AA38" s="207"/>
      <c r="AB38" s="207"/>
      <c r="AD38" s="207"/>
      <c r="AE38" s="207"/>
      <c r="AF38" s="207"/>
    </row>
    <row r="39" spans="1:32" ht="13.5" customHeight="1" x14ac:dyDescent="0.2">
      <c r="A39" s="95"/>
      <c r="B39" s="183"/>
      <c r="C39" s="60" t="s">
        <v>251</v>
      </c>
      <c r="D39" s="155"/>
      <c r="E39" s="155"/>
      <c r="F39" s="155"/>
      <c r="G39" s="155"/>
      <c r="H39" s="896">
        <v>933.52625324517476</v>
      </c>
      <c r="I39" s="896">
        <v>939.39</v>
      </c>
      <c r="J39" s="1037">
        <v>1099.28</v>
      </c>
      <c r="K39" s="1038">
        <v>1107.3</v>
      </c>
      <c r="L39" s="940">
        <v>25.8</v>
      </c>
      <c r="M39" s="896">
        <v>28.1</v>
      </c>
      <c r="N39" s="815"/>
      <c r="O39" s="730"/>
      <c r="Q39" s="870"/>
      <c r="R39" s="870"/>
      <c r="S39" s="207"/>
      <c r="T39" s="207"/>
      <c r="U39" s="207"/>
      <c r="V39" s="207"/>
      <c r="W39" s="207"/>
      <c r="X39" s="207"/>
      <c r="Y39" s="207"/>
      <c r="Z39" s="207"/>
      <c r="AA39" s="207"/>
      <c r="AB39" s="207"/>
      <c r="AD39" s="207"/>
      <c r="AE39" s="207"/>
      <c r="AF39" s="207"/>
    </row>
    <row r="40" spans="1:32" ht="13.5" customHeight="1" x14ac:dyDescent="0.2">
      <c r="A40" s="95"/>
      <c r="B40" s="183"/>
      <c r="C40" s="60" t="s">
        <v>250</v>
      </c>
      <c r="D40" s="145"/>
      <c r="E40" s="145"/>
      <c r="F40" s="145"/>
      <c r="G40" s="145"/>
      <c r="H40" s="896">
        <v>2031.3500335516856</v>
      </c>
      <c r="I40" s="896">
        <v>2107.15</v>
      </c>
      <c r="J40" s="1037">
        <v>2938.3</v>
      </c>
      <c r="K40" s="1038">
        <v>2929.33</v>
      </c>
      <c r="L40" s="940">
        <v>0.3</v>
      </c>
      <c r="M40" s="896">
        <v>0.2</v>
      </c>
      <c r="N40" s="815"/>
      <c r="O40" s="730"/>
      <c r="Q40" s="870"/>
      <c r="R40" s="870"/>
      <c r="S40" s="207"/>
      <c r="T40" s="207"/>
      <c r="U40" s="207"/>
      <c r="V40" s="207"/>
      <c r="W40" s="207"/>
      <c r="X40" s="207"/>
      <c r="Y40" s="207"/>
      <c r="Z40" s="207"/>
      <c r="AA40" s="207"/>
      <c r="AB40" s="207"/>
      <c r="AD40" s="207"/>
      <c r="AE40" s="207"/>
      <c r="AF40" s="207"/>
    </row>
    <row r="41" spans="1:32" ht="13.5" customHeight="1" x14ac:dyDescent="0.2">
      <c r="A41" s="95"/>
      <c r="B41" s="183"/>
      <c r="C41" s="60" t="s">
        <v>249</v>
      </c>
      <c r="D41" s="145"/>
      <c r="E41" s="145"/>
      <c r="F41" s="145"/>
      <c r="G41" s="145"/>
      <c r="H41" s="896">
        <v>919.35866827503025</v>
      </c>
      <c r="I41" s="896">
        <v>935.04</v>
      </c>
      <c r="J41" s="1037">
        <v>1148.44</v>
      </c>
      <c r="K41" s="1038">
        <v>1154.31</v>
      </c>
      <c r="L41" s="940">
        <v>21.6</v>
      </c>
      <c r="M41" s="896">
        <v>26</v>
      </c>
      <c r="N41" s="815"/>
      <c r="O41" s="730"/>
      <c r="Q41" s="870"/>
      <c r="R41" s="870"/>
      <c r="S41" s="207"/>
      <c r="T41" s="207"/>
      <c r="U41" s="207"/>
      <c r="V41" s="207"/>
      <c r="W41" s="207"/>
      <c r="X41" s="207"/>
      <c r="Y41" s="207"/>
      <c r="Z41" s="207"/>
      <c r="AA41" s="207"/>
      <c r="AB41" s="207"/>
      <c r="AD41" s="207"/>
      <c r="AE41" s="207"/>
      <c r="AF41" s="207"/>
    </row>
    <row r="42" spans="1:32" ht="13.5" customHeight="1" x14ac:dyDescent="0.2">
      <c r="A42" s="95"/>
      <c r="B42" s="183"/>
      <c r="C42" s="60" t="s">
        <v>248</v>
      </c>
      <c r="D42" s="145"/>
      <c r="E42" s="145"/>
      <c r="F42" s="145"/>
      <c r="G42" s="145"/>
      <c r="H42" s="896">
        <v>869.38429954262301</v>
      </c>
      <c r="I42" s="896">
        <v>869.56</v>
      </c>
      <c r="J42" s="1037">
        <v>1017.45</v>
      </c>
      <c r="K42" s="1038">
        <v>998.58</v>
      </c>
      <c r="L42" s="940">
        <v>23.7</v>
      </c>
      <c r="M42" s="896">
        <v>32.299999999999997</v>
      </c>
      <c r="N42" s="815"/>
      <c r="O42" s="730"/>
      <c r="Q42" s="870"/>
      <c r="R42" s="870"/>
      <c r="S42" s="207"/>
      <c r="T42" s="207"/>
      <c r="U42" s="207"/>
      <c r="V42" s="207"/>
      <c r="W42" s="207"/>
      <c r="X42" s="207"/>
      <c r="Y42" s="207"/>
      <c r="Z42" s="207"/>
      <c r="AA42" s="207"/>
      <c r="AB42" s="207"/>
      <c r="AD42" s="207"/>
      <c r="AE42" s="207"/>
      <c r="AF42" s="207"/>
    </row>
    <row r="43" spans="1:32" ht="13.5" customHeight="1" x14ac:dyDescent="0.2">
      <c r="A43" s="95"/>
      <c r="B43" s="183"/>
      <c r="C43" s="60" t="s">
        <v>305</v>
      </c>
      <c r="D43" s="145"/>
      <c r="E43" s="145"/>
      <c r="F43" s="145"/>
      <c r="G43" s="145"/>
      <c r="H43" s="896">
        <v>944.23928985466148</v>
      </c>
      <c r="I43" s="896">
        <v>936.84</v>
      </c>
      <c r="J43" s="1037">
        <v>1116.0899999999999</v>
      </c>
      <c r="K43" s="1038">
        <v>1118.3499999999999</v>
      </c>
      <c r="L43" s="940">
        <v>21.5</v>
      </c>
      <c r="M43" s="896">
        <v>26.7</v>
      </c>
      <c r="N43" s="815"/>
      <c r="O43" s="730"/>
      <c r="Q43" s="870"/>
      <c r="R43" s="870"/>
      <c r="S43" s="207"/>
      <c r="T43" s="207"/>
      <c r="U43" s="207"/>
      <c r="V43" s="207"/>
      <c r="W43" s="207"/>
      <c r="X43" s="207"/>
      <c r="Y43" s="207"/>
      <c r="Z43" s="207"/>
      <c r="AA43" s="207"/>
      <c r="AB43" s="207"/>
      <c r="AD43" s="207"/>
      <c r="AE43" s="207"/>
      <c r="AF43" s="207"/>
    </row>
    <row r="44" spans="1:32" ht="13.5" customHeight="1" x14ac:dyDescent="0.2">
      <c r="A44" s="95"/>
      <c r="B44" s="183"/>
      <c r="C44" s="60" t="s">
        <v>247</v>
      </c>
      <c r="D44" s="60"/>
      <c r="E44" s="60"/>
      <c r="F44" s="60"/>
      <c r="G44" s="60"/>
      <c r="H44" s="896">
        <v>1048.1024217454606</v>
      </c>
      <c r="I44" s="896">
        <v>1172.31</v>
      </c>
      <c r="J44" s="1037">
        <v>1469.72</v>
      </c>
      <c r="K44" s="1038">
        <v>1624.27</v>
      </c>
      <c r="L44" s="940">
        <v>14.2</v>
      </c>
      <c r="M44" s="896">
        <v>12.6</v>
      </c>
      <c r="N44" s="815"/>
      <c r="O44" s="730"/>
      <c r="Q44" s="870"/>
      <c r="R44" s="870"/>
      <c r="S44" s="207"/>
      <c r="T44" s="207"/>
      <c r="U44" s="207"/>
      <c r="V44" s="207"/>
      <c r="W44" s="207"/>
      <c r="X44" s="207"/>
      <c r="Y44" s="207"/>
      <c r="Z44" s="207"/>
      <c r="AA44" s="207"/>
      <c r="AB44" s="207"/>
      <c r="AD44" s="207"/>
      <c r="AE44" s="207"/>
      <c r="AF44" s="207"/>
    </row>
    <row r="45" spans="1:32" ht="13.5" customHeight="1" x14ac:dyDescent="0.2">
      <c r="A45" s="95"/>
      <c r="B45" s="183"/>
      <c r="C45" s="60" t="s">
        <v>246</v>
      </c>
      <c r="D45" s="145"/>
      <c r="E45" s="145"/>
      <c r="F45" s="145"/>
      <c r="G45" s="145"/>
      <c r="H45" s="896">
        <v>750.49526844641082</v>
      </c>
      <c r="I45" s="896">
        <v>739.28</v>
      </c>
      <c r="J45" s="1037">
        <v>817.72</v>
      </c>
      <c r="K45" s="1038">
        <v>811.93</v>
      </c>
      <c r="L45" s="940">
        <v>32.5</v>
      </c>
      <c r="M45" s="896">
        <v>39.200000000000003</v>
      </c>
      <c r="N45" s="815"/>
      <c r="O45" s="730"/>
      <c r="Q45" s="870"/>
      <c r="R45" s="870"/>
      <c r="S45" s="207"/>
      <c r="T45" s="207"/>
      <c r="U45" s="207"/>
      <c r="V45" s="207"/>
      <c r="W45" s="207"/>
      <c r="X45" s="207"/>
      <c r="Y45" s="207"/>
      <c r="Z45" s="207"/>
      <c r="AA45" s="207"/>
      <c r="AB45" s="207"/>
      <c r="AD45" s="207"/>
      <c r="AE45" s="207"/>
      <c r="AF45" s="207"/>
    </row>
    <row r="46" spans="1:32" ht="13.5" customHeight="1" x14ac:dyDescent="0.2">
      <c r="A46" s="95"/>
      <c r="B46" s="183"/>
      <c r="C46" s="60" t="s">
        <v>245</v>
      </c>
      <c r="D46" s="145"/>
      <c r="E46" s="145"/>
      <c r="F46" s="145"/>
      <c r="G46" s="145"/>
      <c r="H46" s="896">
        <v>1551.1826078297402</v>
      </c>
      <c r="I46" s="896">
        <v>1534.48</v>
      </c>
      <c r="J46" s="1037">
        <v>1856.12</v>
      </c>
      <c r="K46" s="1038">
        <v>1838.54</v>
      </c>
      <c r="L46" s="940">
        <v>4.7</v>
      </c>
      <c r="M46" s="896">
        <v>8.5</v>
      </c>
      <c r="N46" s="815"/>
      <c r="O46" s="730"/>
      <c r="Q46" s="870"/>
      <c r="R46" s="870"/>
      <c r="S46" s="207"/>
      <c r="T46" s="207"/>
      <c r="U46" s="207"/>
      <c r="V46" s="207"/>
      <c r="W46" s="207"/>
      <c r="X46" s="207"/>
      <c r="Y46" s="207"/>
      <c r="Z46" s="207"/>
      <c r="AA46" s="207"/>
      <c r="AB46" s="207"/>
      <c r="AD46" s="207"/>
      <c r="AE46" s="207"/>
      <c r="AF46" s="207"/>
    </row>
    <row r="47" spans="1:32" ht="13.5" customHeight="1" x14ac:dyDescent="0.2">
      <c r="A47" s="95"/>
      <c r="B47" s="183"/>
      <c r="C47" s="60" t="s">
        <v>244</v>
      </c>
      <c r="D47" s="145"/>
      <c r="E47" s="145"/>
      <c r="F47" s="145"/>
      <c r="G47" s="145"/>
      <c r="H47" s="896">
        <v>1618.9767898804316</v>
      </c>
      <c r="I47" s="896">
        <v>1586.42</v>
      </c>
      <c r="J47" s="1037">
        <v>2306.67</v>
      </c>
      <c r="K47" s="1038">
        <v>2297.29</v>
      </c>
      <c r="L47" s="940">
        <v>1.6</v>
      </c>
      <c r="M47" s="896">
        <v>1.9</v>
      </c>
      <c r="N47" s="815"/>
      <c r="O47" s="730"/>
      <c r="Q47" s="870"/>
      <c r="R47" s="870"/>
      <c r="S47" s="207"/>
      <c r="T47" s="207"/>
      <c r="U47" s="207"/>
      <c r="V47" s="207"/>
      <c r="W47" s="207"/>
      <c r="X47" s="207"/>
      <c r="Y47" s="207"/>
      <c r="Z47" s="207"/>
      <c r="AA47" s="207"/>
      <c r="AB47" s="207"/>
      <c r="AD47" s="207"/>
      <c r="AE47" s="207"/>
      <c r="AF47" s="207"/>
    </row>
    <row r="48" spans="1:32" ht="13.5" customHeight="1" x14ac:dyDescent="0.2">
      <c r="A48" s="95"/>
      <c r="B48" s="183"/>
      <c r="C48" s="60" t="s">
        <v>243</v>
      </c>
      <c r="D48" s="145"/>
      <c r="E48" s="145"/>
      <c r="F48" s="145"/>
      <c r="G48" s="145"/>
      <c r="H48" s="896">
        <v>1090.6844588744589</v>
      </c>
      <c r="I48" s="896">
        <v>1098.8699999999999</v>
      </c>
      <c r="J48" s="1037">
        <v>1221.68</v>
      </c>
      <c r="K48" s="1038">
        <v>1253.17</v>
      </c>
      <c r="L48" s="940">
        <v>19.7</v>
      </c>
      <c r="M48" s="896">
        <v>29.2</v>
      </c>
      <c r="N48" s="815"/>
      <c r="O48" s="730"/>
      <c r="Q48" s="870"/>
      <c r="R48" s="870"/>
      <c r="S48" s="207"/>
      <c r="T48" s="207"/>
      <c r="U48" s="207"/>
      <c r="V48" s="207"/>
      <c r="W48" s="207"/>
      <c r="X48" s="207"/>
      <c r="Y48" s="207"/>
      <c r="Z48" s="207"/>
      <c r="AA48" s="207"/>
      <c r="AB48" s="207"/>
      <c r="AD48" s="207"/>
      <c r="AE48" s="207"/>
      <c r="AF48" s="207"/>
    </row>
    <row r="49" spans="1:32" ht="13.5" customHeight="1" x14ac:dyDescent="0.2">
      <c r="A49" s="95"/>
      <c r="B49" s="183"/>
      <c r="C49" s="60" t="s">
        <v>242</v>
      </c>
      <c r="D49" s="145"/>
      <c r="E49" s="145"/>
      <c r="F49" s="145"/>
      <c r="G49" s="145"/>
      <c r="H49" s="896">
        <v>1310.426693663554</v>
      </c>
      <c r="I49" s="896">
        <v>1289.73</v>
      </c>
      <c r="J49" s="1037">
        <v>1481.62</v>
      </c>
      <c r="K49" s="1038">
        <v>1469.01</v>
      </c>
      <c r="L49" s="940">
        <v>8.1999999999999993</v>
      </c>
      <c r="M49" s="896">
        <v>12.4</v>
      </c>
      <c r="N49" s="815"/>
      <c r="O49" s="730"/>
      <c r="Q49" s="870"/>
      <c r="R49" s="870"/>
      <c r="S49" s="207"/>
      <c r="T49" s="207"/>
      <c r="U49" s="207"/>
      <c r="V49" s="207"/>
      <c r="W49" s="207"/>
      <c r="X49" s="207"/>
      <c r="Y49" s="207"/>
      <c r="Z49" s="207"/>
      <c r="AA49" s="207"/>
      <c r="AB49" s="207"/>
      <c r="AD49" s="207"/>
      <c r="AE49" s="207"/>
      <c r="AF49" s="207"/>
    </row>
    <row r="50" spans="1:32" ht="13.5" customHeight="1" x14ac:dyDescent="0.2">
      <c r="A50" s="95"/>
      <c r="B50" s="183"/>
      <c r="C50" s="60" t="s">
        <v>241</v>
      </c>
      <c r="D50" s="145"/>
      <c r="E50" s="145"/>
      <c r="F50" s="145"/>
      <c r="G50" s="145"/>
      <c r="H50" s="896">
        <v>817.58472431762243</v>
      </c>
      <c r="I50" s="896">
        <v>841.81</v>
      </c>
      <c r="J50" s="1037">
        <v>973.97</v>
      </c>
      <c r="K50" s="1038">
        <v>1008.76</v>
      </c>
      <c r="L50" s="940">
        <v>28.1</v>
      </c>
      <c r="M50" s="896">
        <v>26.5</v>
      </c>
      <c r="N50" s="815"/>
      <c r="O50" s="730"/>
      <c r="Q50" s="870"/>
      <c r="R50" s="870"/>
      <c r="S50" s="207"/>
      <c r="T50" s="207"/>
      <c r="U50" s="207"/>
      <c r="V50" s="207"/>
      <c r="W50" s="207"/>
      <c r="X50" s="207"/>
      <c r="Y50" s="207"/>
      <c r="Z50" s="207"/>
      <c r="AA50" s="207"/>
      <c r="AB50" s="207"/>
      <c r="AD50" s="207"/>
      <c r="AE50" s="207"/>
      <c r="AF50" s="207"/>
    </row>
    <row r="51" spans="1:32" ht="13.5" customHeight="1" x14ac:dyDescent="0.2">
      <c r="A51" s="95"/>
      <c r="B51" s="183"/>
      <c r="C51" s="60" t="s">
        <v>240</v>
      </c>
      <c r="D51" s="145"/>
      <c r="E51" s="145"/>
      <c r="F51" s="145"/>
      <c r="G51" s="145"/>
      <c r="H51" s="896">
        <v>1184.2347951643831</v>
      </c>
      <c r="I51" s="896">
        <v>1192.78</v>
      </c>
      <c r="J51" s="1037">
        <v>1284.45</v>
      </c>
      <c r="K51" s="1038">
        <v>1292.5899999999999</v>
      </c>
      <c r="L51" s="940">
        <v>9</v>
      </c>
      <c r="M51" s="896">
        <v>12.4</v>
      </c>
      <c r="N51" s="815"/>
      <c r="O51" s="730"/>
      <c r="Q51" s="870"/>
      <c r="R51" s="870"/>
      <c r="S51" s="207"/>
      <c r="T51" s="207"/>
      <c r="U51" s="207"/>
      <c r="V51" s="207"/>
      <c r="W51" s="207"/>
      <c r="X51" s="207"/>
      <c r="Y51" s="207"/>
      <c r="Z51" s="207"/>
      <c r="AA51" s="207"/>
      <c r="AB51" s="207"/>
      <c r="AD51" s="207"/>
      <c r="AE51" s="207"/>
      <c r="AF51" s="207"/>
    </row>
    <row r="52" spans="1:32" ht="13.5" customHeight="1" x14ac:dyDescent="0.2">
      <c r="A52" s="95"/>
      <c r="B52" s="183"/>
      <c r="C52" s="60" t="s">
        <v>239</v>
      </c>
      <c r="D52" s="145"/>
      <c r="E52" s="145"/>
      <c r="F52" s="145"/>
      <c r="G52" s="145"/>
      <c r="H52" s="896">
        <v>830.88080357695924</v>
      </c>
      <c r="I52" s="896">
        <v>837.07</v>
      </c>
      <c r="J52" s="1037">
        <v>931.04</v>
      </c>
      <c r="K52" s="1038">
        <v>946.07</v>
      </c>
      <c r="L52" s="940">
        <v>24.6</v>
      </c>
      <c r="M52" s="896">
        <v>31.1</v>
      </c>
      <c r="N52" s="815"/>
      <c r="O52" s="730"/>
      <c r="Q52" s="870"/>
      <c r="R52" s="870"/>
      <c r="S52" s="207"/>
      <c r="T52" s="207"/>
      <c r="U52" s="207"/>
      <c r="V52" s="207"/>
      <c r="W52" s="207"/>
      <c r="X52" s="207"/>
      <c r="Y52" s="207"/>
      <c r="Z52" s="207"/>
      <c r="AA52" s="207"/>
      <c r="AB52" s="207"/>
      <c r="AD52" s="207"/>
      <c r="AE52" s="207"/>
      <c r="AF52" s="207"/>
    </row>
    <row r="53" spans="1:32" ht="13.5" customHeight="1" x14ac:dyDescent="0.2">
      <c r="A53" s="95"/>
      <c r="B53" s="183"/>
      <c r="C53" s="60" t="s">
        <v>238</v>
      </c>
      <c r="D53" s="145"/>
      <c r="E53" s="145"/>
      <c r="F53" s="145"/>
      <c r="G53" s="145"/>
      <c r="H53" s="896">
        <v>1508.4741629491641</v>
      </c>
      <c r="I53" s="896">
        <v>1503.32</v>
      </c>
      <c r="J53" s="1037">
        <v>1702.52</v>
      </c>
      <c r="K53" s="1038">
        <v>1715.27</v>
      </c>
      <c r="L53" s="940">
        <v>15.6</v>
      </c>
      <c r="M53" s="896">
        <v>21.3</v>
      </c>
      <c r="N53" s="815"/>
      <c r="O53" s="730"/>
      <c r="Q53" s="870"/>
      <c r="R53" s="870"/>
      <c r="S53" s="207"/>
      <c r="T53" s="207"/>
      <c r="U53" s="207"/>
      <c r="V53" s="207"/>
      <c r="W53" s="207"/>
      <c r="X53" s="207"/>
      <c r="Y53" s="207"/>
      <c r="Z53" s="207"/>
      <c r="AA53" s="207"/>
      <c r="AB53" s="207"/>
      <c r="AD53" s="207"/>
      <c r="AE53" s="207"/>
      <c r="AF53" s="207"/>
    </row>
    <row r="54" spans="1:32" ht="13.5" customHeight="1" x14ac:dyDescent="0.2">
      <c r="A54" s="95"/>
      <c r="B54" s="183"/>
      <c r="C54" s="60" t="s">
        <v>106</v>
      </c>
      <c r="D54" s="145"/>
      <c r="E54" s="145"/>
      <c r="F54" s="145"/>
      <c r="G54" s="145"/>
      <c r="H54" s="896">
        <v>980.64540419032858</v>
      </c>
      <c r="I54" s="896">
        <v>1032.79</v>
      </c>
      <c r="J54" s="1037">
        <v>1112.47</v>
      </c>
      <c r="K54" s="1038">
        <v>1158.4100000000001</v>
      </c>
      <c r="L54" s="940">
        <v>29.7</v>
      </c>
      <c r="M54" s="896">
        <v>32.5</v>
      </c>
      <c r="N54" s="815"/>
      <c r="O54" s="730"/>
      <c r="Q54" s="870"/>
      <c r="R54" s="870"/>
      <c r="S54" s="207"/>
      <c r="T54" s="207"/>
      <c r="U54" s="207"/>
      <c r="V54" s="207"/>
      <c r="W54" s="207"/>
      <c r="X54" s="207"/>
      <c r="Y54" s="207"/>
      <c r="Z54" s="207"/>
      <c r="AA54" s="207"/>
      <c r="AB54" s="207"/>
      <c r="AD54" s="207"/>
      <c r="AE54" s="207"/>
      <c r="AF54" s="207"/>
    </row>
    <row r="55" spans="1:32" ht="13.5" customHeight="1" x14ac:dyDescent="0.2">
      <c r="A55" s="95"/>
      <c r="B55" s="183"/>
      <c r="C55" s="143" t="s">
        <v>463</v>
      </c>
      <c r="D55" s="97"/>
      <c r="E55" s="98"/>
      <c r="F55" s="142"/>
      <c r="G55" s="109"/>
      <c r="H55" s="900"/>
      <c r="J55" s="900"/>
      <c r="K55" s="900"/>
      <c r="L55" s="900"/>
      <c r="M55" s="900"/>
      <c r="N55" s="900"/>
      <c r="O55" s="95"/>
      <c r="Q55" s="870"/>
      <c r="R55" s="870"/>
      <c r="S55" s="207"/>
      <c r="T55" s="207"/>
    </row>
    <row r="56" spans="1:32" ht="13.5" customHeight="1" x14ac:dyDescent="0.2">
      <c r="A56" s="95"/>
      <c r="B56" s="183"/>
      <c r="C56" s="1893" t="s">
        <v>465</v>
      </c>
      <c r="D56" s="1893"/>
      <c r="E56" s="1893"/>
      <c r="F56" s="1893"/>
      <c r="G56" s="1893"/>
      <c r="H56" s="1893"/>
      <c r="I56" s="1893"/>
      <c r="J56" s="1893"/>
      <c r="K56" s="1893"/>
      <c r="L56" s="1893"/>
      <c r="M56" s="1893"/>
      <c r="N56" s="1893"/>
      <c r="O56" s="95"/>
      <c r="R56" s="207"/>
      <c r="S56" s="207"/>
      <c r="T56" s="207"/>
    </row>
    <row r="57" spans="1:32" ht="13.5" customHeight="1" x14ac:dyDescent="0.2">
      <c r="A57" s="95"/>
      <c r="B57" s="187">
        <v>14</v>
      </c>
      <c r="C57" s="1882">
        <v>44470</v>
      </c>
      <c r="D57" s="1882"/>
      <c r="E57" s="97"/>
      <c r="F57" s="97"/>
      <c r="G57" s="97"/>
      <c r="H57" s="97"/>
      <c r="I57" s="97"/>
      <c r="J57" s="97"/>
      <c r="K57" s="97"/>
      <c r="L57" s="97"/>
      <c r="M57" s="97"/>
      <c r="O57" s="95"/>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orientation="portrait" r:id="rId1"/>
  <headerFooter alignWithMargins="0"/>
  <ignoredErrors>
    <ignoredError sqref="G9:G1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K49"/>
  <sheetViews>
    <sheetView showGridLines="0" zoomScaleNormal="100" workbookViewId="0"/>
  </sheetViews>
  <sheetFormatPr defaultColWidth="9.28515625" defaultRowHeight="12.75" x14ac:dyDescent="0.2"/>
  <cols>
    <col min="1" max="1" width="1" style="57" customWidth="1"/>
    <col min="2" max="2" width="2.5703125" style="57" customWidth="1"/>
    <col min="3" max="3" width="2.28515625" style="57" customWidth="1"/>
    <col min="4" max="4" width="39.28515625" style="57" customWidth="1"/>
    <col min="5" max="5" width="10.42578125" style="57" customWidth="1"/>
    <col min="6" max="7" width="10.28515625" style="57" customWidth="1"/>
    <col min="8" max="8" width="10.42578125" style="57" customWidth="1"/>
    <col min="9" max="9" width="10.28515625" style="57" customWidth="1"/>
    <col min="10" max="10" width="2.5703125" style="57" customWidth="1"/>
    <col min="11" max="11" width="1" style="57" customWidth="1"/>
    <col min="12" max="16384" width="9.28515625" style="57"/>
  </cols>
  <sheetData>
    <row r="1" spans="1:11" ht="13.5" customHeight="1" x14ac:dyDescent="0.2">
      <c r="A1" s="2"/>
      <c r="B1" s="1894" t="s">
        <v>290</v>
      </c>
      <c r="C1" s="1894"/>
      <c r="D1" s="1894"/>
      <c r="E1" s="165"/>
      <c r="F1" s="165"/>
      <c r="G1" s="165"/>
      <c r="H1" s="165"/>
      <c r="I1" s="165"/>
      <c r="J1" s="198"/>
      <c r="K1" s="2"/>
    </row>
    <row r="2" spans="1:11" ht="6" customHeight="1" x14ac:dyDescent="0.2">
      <c r="A2" s="2"/>
      <c r="B2" s="1833"/>
      <c r="C2" s="1833"/>
      <c r="D2" s="1833"/>
      <c r="E2" s="4"/>
      <c r="F2" s="4"/>
      <c r="G2" s="4"/>
      <c r="H2" s="4"/>
      <c r="I2" s="4"/>
      <c r="J2" s="432"/>
      <c r="K2" s="2"/>
    </row>
    <row r="3" spans="1:11" ht="13.5" customHeight="1" thickBot="1" x14ac:dyDescent="0.25">
      <c r="A3" s="2"/>
      <c r="B3" s="4"/>
      <c r="C3" s="4"/>
      <c r="D3" s="4"/>
      <c r="E3" s="600"/>
      <c r="F3" s="600"/>
      <c r="G3" s="600"/>
      <c r="H3" s="600"/>
      <c r="I3" s="600" t="s">
        <v>68</v>
      </c>
      <c r="J3" s="163"/>
      <c r="K3" s="2"/>
    </row>
    <row r="4" spans="1:11" s="7" customFormat="1" ht="13.5" customHeight="1" thickBot="1" x14ac:dyDescent="0.25">
      <c r="A4" s="6"/>
      <c r="B4" s="14"/>
      <c r="C4" s="1895" t="s">
        <v>531</v>
      </c>
      <c r="D4" s="1896"/>
      <c r="E4" s="1896"/>
      <c r="F4" s="1896"/>
      <c r="G4" s="1896"/>
      <c r="H4" s="1896"/>
      <c r="I4" s="1897"/>
      <c r="J4" s="163"/>
      <c r="K4" s="6"/>
    </row>
    <row r="5" spans="1:11" ht="4.5" customHeight="1" x14ac:dyDescent="0.2">
      <c r="A5" s="2"/>
      <c r="B5" s="4"/>
      <c r="C5" s="1898" t="s">
        <v>83</v>
      </c>
      <c r="D5" s="1899"/>
      <c r="E5" s="1045"/>
      <c r="F5" s="1045"/>
      <c r="G5" s="1045"/>
      <c r="H5" s="1045"/>
      <c r="I5" s="1045"/>
      <c r="J5" s="163"/>
      <c r="K5" s="2"/>
    </row>
    <row r="6" spans="1:11" ht="13.5" customHeight="1" x14ac:dyDescent="0.2">
      <c r="A6" s="2"/>
      <c r="B6" s="4"/>
      <c r="C6" s="1898"/>
      <c r="D6" s="1899"/>
      <c r="E6" s="1902" t="s">
        <v>312</v>
      </c>
      <c r="F6" s="1902"/>
      <c r="G6" s="1903"/>
      <c r="H6" s="1904" t="s">
        <v>529</v>
      </c>
      <c r="I6" s="1904"/>
      <c r="J6" s="163"/>
      <c r="K6" s="2"/>
    </row>
    <row r="7" spans="1:11" ht="13.5" customHeight="1" x14ac:dyDescent="0.2">
      <c r="A7" s="2"/>
      <c r="B7" s="4"/>
      <c r="C7" s="1899"/>
      <c r="D7" s="1899"/>
      <c r="E7" s="1250">
        <v>2020</v>
      </c>
      <c r="F7" s="1900">
        <v>2021</v>
      </c>
      <c r="G7" s="1901"/>
      <c r="H7" s="1905" t="s">
        <v>530</v>
      </c>
      <c r="I7" s="1907" t="s">
        <v>88</v>
      </c>
      <c r="J7" s="163"/>
      <c r="K7" s="2"/>
    </row>
    <row r="8" spans="1:11" ht="13.5" customHeight="1" x14ac:dyDescent="0.2">
      <c r="A8" s="2"/>
      <c r="B8" s="4"/>
      <c r="C8" s="434"/>
      <c r="D8" s="434"/>
      <c r="E8" s="1043" t="s">
        <v>99</v>
      </c>
      <c r="F8" s="1064" t="s">
        <v>91</v>
      </c>
      <c r="G8" s="1253" t="s">
        <v>99</v>
      </c>
      <c r="H8" s="1906"/>
      <c r="I8" s="1908"/>
      <c r="J8" s="163"/>
      <c r="K8" s="2"/>
    </row>
    <row r="9" spans="1:11" s="437" customFormat="1" ht="23.25" customHeight="1" x14ac:dyDescent="0.2">
      <c r="A9" s="435"/>
      <c r="B9" s="436"/>
      <c r="C9" s="1910" t="s">
        <v>66</v>
      </c>
      <c r="D9" s="1910"/>
      <c r="E9" s="1254">
        <v>5.6</v>
      </c>
      <c r="F9" s="1254">
        <v>6</v>
      </c>
      <c r="G9" s="1254">
        <v>5.9</v>
      </c>
      <c r="H9" s="1255">
        <v>-1.6666666666666607</v>
      </c>
      <c r="I9" s="1255">
        <v>5.3571428571428603</v>
      </c>
      <c r="J9" s="498"/>
      <c r="K9" s="435"/>
    </row>
    <row r="10" spans="1:11" ht="18.75" customHeight="1" x14ac:dyDescent="0.2">
      <c r="A10" s="2"/>
      <c r="B10" s="4"/>
      <c r="C10" s="155" t="s">
        <v>550</v>
      </c>
      <c r="D10" s="13"/>
      <c r="E10" s="837">
        <v>11</v>
      </c>
      <c r="F10" s="837">
        <v>12</v>
      </c>
      <c r="G10" s="837">
        <v>11.6</v>
      </c>
      <c r="H10" s="836">
        <v>-3.3333333333333326</v>
      </c>
      <c r="I10" s="836">
        <v>5.4545454545454453</v>
      </c>
      <c r="J10" s="498"/>
      <c r="K10" s="2"/>
    </row>
    <row r="11" spans="1:11" ht="18.75" customHeight="1" x14ac:dyDescent="0.2">
      <c r="A11" s="2"/>
      <c r="B11" s="4"/>
      <c r="C11" s="155" t="s">
        <v>230</v>
      </c>
      <c r="D11" s="20"/>
      <c r="E11" s="837">
        <v>7.6</v>
      </c>
      <c r="F11" s="837">
        <v>7.9</v>
      </c>
      <c r="G11" s="837">
        <v>8</v>
      </c>
      <c r="H11" s="836">
        <v>1.2658227848101111</v>
      </c>
      <c r="I11" s="836">
        <v>5.2631578947368363</v>
      </c>
      <c r="J11" s="498"/>
      <c r="K11" s="2"/>
    </row>
    <row r="12" spans="1:11" ht="18.75" customHeight="1" x14ac:dyDescent="0.2">
      <c r="A12" s="2"/>
      <c r="B12" s="4"/>
      <c r="C12" s="155" t="s">
        <v>231</v>
      </c>
      <c r="D12" s="20"/>
      <c r="E12" s="837">
        <v>4.8</v>
      </c>
      <c r="F12" s="837">
        <v>5</v>
      </c>
      <c r="G12" s="837">
        <v>5</v>
      </c>
      <c r="H12" s="836">
        <v>0</v>
      </c>
      <c r="I12" s="836">
        <v>4.1666666666666741</v>
      </c>
      <c r="J12" s="498"/>
      <c r="K12" s="2"/>
    </row>
    <row r="13" spans="1:11" ht="18.75" customHeight="1" x14ac:dyDescent="0.2">
      <c r="A13" s="2"/>
      <c r="B13" s="4"/>
      <c r="C13" s="155" t="s">
        <v>82</v>
      </c>
      <c r="D13" s="13"/>
      <c r="E13" s="837">
        <v>4.7</v>
      </c>
      <c r="F13" s="837">
        <v>5</v>
      </c>
      <c r="G13" s="837">
        <v>4.9000000000000004</v>
      </c>
      <c r="H13" s="1248">
        <v>-1.9999999999999907</v>
      </c>
      <c r="I13" s="1248">
        <v>4.2553191489361764</v>
      </c>
      <c r="J13" s="433"/>
      <c r="K13" s="2"/>
    </row>
    <row r="14" spans="1:11" ht="18.75" customHeight="1" x14ac:dyDescent="0.2">
      <c r="A14" s="2"/>
      <c r="B14" s="4"/>
      <c r="C14" s="155" t="s">
        <v>232</v>
      </c>
      <c r="D14" s="20"/>
      <c r="E14" s="837">
        <v>5</v>
      </c>
      <c r="F14" s="837">
        <v>5.2</v>
      </c>
      <c r="G14" s="837">
        <v>5.3</v>
      </c>
      <c r="H14" s="1248">
        <v>1.9230769230769162</v>
      </c>
      <c r="I14" s="1248">
        <v>6.0000000000000053</v>
      </c>
      <c r="J14" s="433"/>
      <c r="K14" s="2"/>
    </row>
    <row r="15" spans="1:11" ht="18.75" customHeight="1" x14ac:dyDescent="0.2">
      <c r="A15" s="2"/>
      <c r="B15" s="4"/>
      <c r="C15" s="155" t="s">
        <v>81</v>
      </c>
      <c r="D15" s="20"/>
      <c r="E15" s="837">
        <v>4.9000000000000004</v>
      </c>
      <c r="F15" s="837">
        <v>5.3</v>
      </c>
      <c r="G15" s="837">
        <v>5.3</v>
      </c>
      <c r="H15" s="1248">
        <v>0</v>
      </c>
      <c r="I15" s="1248">
        <v>8.1632653061224367</v>
      </c>
      <c r="J15" s="433"/>
      <c r="K15" s="2"/>
    </row>
    <row r="16" spans="1:11" ht="18.75" customHeight="1" x14ac:dyDescent="0.2">
      <c r="A16" s="2"/>
      <c r="B16" s="4"/>
      <c r="C16" s="155" t="s">
        <v>233</v>
      </c>
      <c r="D16" s="20"/>
      <c r="E16" s="837">
        <v>5</v>
      </c>
      <c r="F16" s="837">
        <v>5.3</v>
      </c>
      <c r="G16" s="837">
        <v>5.4</v>
      </c>
      <c r="H16" s="1248">
        <v>1.8867924528301883</v>
      </c>
      <c r="I16" s="1248">
        <v>8.0000000000000071</v>
      </c>
      <c r="J16" s="433"/>
      <c r="K16" s="2"/>
    </row>
    <row r="17" spans="1:11" ht="18.75" customHeight="1" x14ac:dyDescent="0.2">
      <c r="A17" s="2"/>
      <c r="B17" s="4"/>
      <c r="C17" s="155" t="s">
        <v>80</v>
      </c>
      <c r="D17" s="20"/>
      <c r="E17" s="837">
        <v>4.8</v>
      </c>
      <c r="F17" s="837">
        <v>5</v>
      </c>
      <c r="G17" s="837">
        <v>5</v>
      </c>
      <c r="H17" s="1248">
        <v>0</v>
      </c>
      <c r="I17" s="1248">
        <v>4.1666666666666741</v>
      </c>
      <c r="J17" s="433"/>
      <c r="K17" s="2"/>
    </row>
    <row r="18" spans="1:11" ht="18.75" customHeight="1" x14ac:dyDescent="0.2">
      <c r="A18" s="2"/>
      <c r="B18" s="4"/>
      <c r="C18" s="155" t="s">
        <v>79</v>
      </c>
      <c r="D18" s="20"/>
      <c r="E18" s="837">
        <v>5.2</v>
      </c>
      <c r="F18" s="837">
        <v>5.4</v>
      </c>
      <c r="G18" s="837">
        <v>5.4</v>
      </c>
      <c r="H18" s="1248">
        <v>0</v>
      </c>
      <c r="I18" s="1248">
        <v>3.8461538461538547</v>
      </c>
      <c r="J18" s="433"/>
      <c r="K18" s="2"/>
    </row>
    <row r="19" spans="1:11" ht="18.75" customHeight="1" x14ac:dyDescent="0.2">
      <c r="A19" s="2"/>
      <c r="B19" s="4"/>
      <c r="C19" s="155" t="s">
        <v>527</v>
      </c>
      <c r="D19" s="20"/>
      <c r="E19" s="837">
        <v>4.8</v>
      </c>
      <c r="F19" s="837">
        <v>5</v>
      </c>
      <c r="G19" s="837">
        <v>5</v>
      </c>
      <c r="H19" s="1248">
        <v>0</v>
      </c>
      <c r="I19" s="1248">
        <v>4.1666666666666741</v>
      </c>
      <c r="J19" s="433"/>
      <c r="K19" s="2"/>
    </row>
    <row r="20" spans="1:11" ht="18.75" customHeight="1" x14ac:dyDescent="0.2">
      <c r="A20" s="2"/>
      <c r="B20" s="4"/>
      <c r="C20" s="155" t="s">
        <v>78</v>
      </c>
      <c r="D20" s="13"/>
      <c r="E20" s="837">
        <v>5.4</v>
      </c>
      <c r="F20" s="837">
        <v>5.8</v>
      </c>
      <c r="G20" s="837">
        <v>5.7</v>
      </c>
      <c r="H20" s="1248">
        <v>-1.7241379310344751</v>
      </c>
      <c r="I20" s="1248">
        <v>5.555555555555558</v>
      </c>
      <c r="J20" s="433"/>
      <c r="K20" s="2"/>
    </row>
    <row r="21" spans="1:11" ht="18.75" customHeight="1" x14ac:dyDescent="0.2">
      <c r="A21" s="2"/>
      <c r="B21" s="4"/>
      <c r="C21" s="155" t="s">
        <v>528</v>
      </c>
      <c r="D21" s="20"/>
      <c r="E21" s="837">
        <v>5.3</v>
      </c>
      <c r="F21" s="837">
        <v>5.6</v>
      </c>
      <c r="G21" s="837">
        <v>5.6</v>
      </c>
      <c r="H21" s="1248">
        <v>0</v>
      </c>
      <c r="I21" s="1248">
        <v>5.6603773584905648</v>
      </c>
      <c r="J21" s="433"/>
      <c r="K21" s="2"/>
    </row>
    <row r="22" spans="1:11" ht="18.75" customHeight="1" x14ac:dyDescent="0.2">
      <c r="A22" s="2"/>
      <c r="B22" s="4"/>
      <c r="C22" s="155" t="s">
        <v>236</v>
      </c>
      <c r="D22" s="20"/>
      <c r="E22" s="837">
        <v>5.4</v>
      </c>
      <c r="F22" s="837">
        <v>5.6</v>
      </c>
      <c r="G22" s="837">
        <v>5.7</v>
      </c>
      <c r="H22" s="1248">
        <v>1.7857142857143016</v>
      </c>
      <c r="I22" s="1248">
        <v>5.555555555555558</v>
      </c>
      <c r="J22" s="433"/>
      <c r="K22" s="2"/>
    </row>
    <row r="23" spans="1:11" ht="18.75" customHeight="1" x14ac:dyDescent="0.2">
      <c r="A23" s="2"/>
      <c r="B23" s="4"/>
      <c r="C23" s="155" t="s">
        <v>301</v>
      </c>
      <c r="D23" s="20"/>
      <c r="E23" s="837">
        <v>5.5</v>
      </c>
      <c r="F23" s="837">
        <v>5.7</v>
      </c>
      <c r="G23" s="837">
        <v>5.8</v>
      </c>
      <c r="H23" s="1248">
        <v>1.754385964912264</v>
      </c>
      <c r="I23" s="1248">
        <v>5.4545454545454453</v>
      </c>
      <c r="J23" s="433"/>
      <c r="K23" s="2"/>
    </row>
    <row r="24" spans="1:11" ht="18.75" customHeight="1" x14ac:dyDescent="0.2">
      <c r="A24" s="2"/>
      <c r="B24" s="4"/>
      <c r="C24" s="155" t="s">
        <v>302</v>
      </c>
      <c r="D24" s="20"/>
      <c r="E24" s="837">
        <v>4.5999999999999996</v>
      </c>
      <c r="F24" s="837">
        <v>4.9000000000000004</v>
      </c>
      <c r="G24" s="837">
        <v>4.9000000000000004</v>
      </c>
      <c r="H24" s="1248">
        <v>0</v>
      </c>
      <c r="I24" s="1248">
        <v>6.5217391304347894</v>
      </c>
      <c r="J24" s="433"/>
      <c r="K24" s="2"/>
    </row>
    <row r="25" spans="1:11" ht="8.25" customHeight="1" thickBot="1" x14ac:dyDescent="0.25">
      <c r="A25" s="2"/>
      <c r="B25" s="4"/>
      <c r="C25" s="1046"/>
      <c r="D25" s="1046"/>
      <c r="E25" s="438"/>
      <c r="F25" s="438"/>
      <c r="G25" s="438"/>
      <c r="H25" s="438"/>
      <c r="I25" s="438"/>
      <c r="J25" s="433"/>
      <c r="K25" s="2"/>
    </row>
    <row r="26" spans="1:11" s="7" customFormat="1" ht="13.5" customHeight="1" thickBot="1" x14ac:dyDescent="0.25">
      <c r="A26" s="6"/>
      <c r="B26" s="14"/>
      <c r="C26" s="1895" t="s">
        <v>532</v>
      </c>
      <c r="D26" s="1896"/>
      <c r="E26" s="1896"/>
      <c r="F26" s="1896"/>
      <c r="G26" s="1896"/>
      <c r="H26" s="1896"/>
      <c r="I26" s="1897"/>
      <c r="J26" s="433"/>
      <c r="K26" s="6"/>
    </row>
    <row r="27" spans="1:11" ht="4.5" customHeight="1" x14ac:dyDescent="0.2">
      <c r="A27" s="2"/>
      <c r="B27" s="4"/>
      <c r="C27" s="1898" t="s">
        <v>83</v>
      </c>
      <c r="D27" s="1899"/>
      <c r="E27" s="1046"/>
      <c r="F27" s="1046"/>
      <c r="G27" s="1046"/>
      <c r="H27" s="1046"/>
      <c r="I27" s="1046"/>
      <c r="J27" s="433"/>
      <c r="K27" s="2"/>
    </row>
    <row r="28" spans="1:11" ht="13.5" customHeight="1" x14ac:dyDescent="0.2">
      <c r="A28" s="2"/>
      <c r="B28" s="4"/>
      <c r="C28" s="1898"/>
      <c r="D28" s="1899"/>
      <c r="E28" s="1902" t="s">
        <v>318</v>
      </c>
      <c r="F28" s="1902"/>
      <c r="G28" s="1902"/>
      <c r="H28" s="1917" t="s">
        <v>529</v>
      </c>
      <c r="I28" s="1913"/>
      <c r="J28" s="163"/>
      <c r="K28" s="2"/>
    </row>
    <row r="29" spans="1:11" ht="13.5" customHeight="1" x14ac:dyDescent="0.2">
      <c r="A29" s="2"/>
      <c r="B29" s="4"/>
      <c r="C29" s="1899"/>
      <c r="D29" s="1899"/>
      <c r="E29" s="1250">
        <v>2020</v>
      </c>
      <c r="F29" s="1900">
        <v>2021</v>
      </c>
      <c r="G29" s="1901"/>
      <c r="H29" s="1911" t="s">
        <v>530</v>
      </c>
      <c r="I29" s="1913" t="s">
        <v>88</v>
      </c>
      <c r="J29" s="163"/>
      <c r="K29" s="2"/>
    </row>
    <row r="30" spans="1:11" ht="13.5" customHeight="1" x14ac:dyDescent="0.2">
      <c r="A30" s="2"/>
      <c r="B30" s="4"/>
      <c r="C30" s="434"/>
      <c r="D30" s="434"/>
      <c r="E30" s="1043" t="s">
        <v>99</v>
      </c>
      <c r="F30" s="1064" t="s">
        <v>91</v>
      </c>
      <c r="G30" s="1253" t="s">
        <v>99</v>
      </c>
      <c r="H30" s="1912"/>
      <c r="I30" s="1914"/>
      <c r="J30" s="163"/>
      <c r="K30" s="2"/>
    </row>
    <row r="31" spans="1:11" s="437" customFormat="1" ht="23.25" customHeight="1" x14ac:dyDescent="0.2">
      <c r="A31" s="435"/>
      <c r="B31" s="436"/>
      <c r="C31" s="1910" t="s">
        <v>66</v>
      </c>
      <c r="D31" s="1910"/>
      <c r="E31" s="835">
        <v>974.5</v>
      </c>
      <c r="F31" s="835">
        <v>1035.0999999999999</v>
      </c>
      <c r="G31" s="835">
        <v>1029.3</v>
      </c>
      <c r="H31" s="835">
        <v>-0.6</v>
      </c>
      <c r="I31" s="835">
        <v>5.6</v>
      </c>
      <c r="J31" s="498"/>
      <c r="K31" s="435"/>
    </row>
    <row r="32" spans="1:11" ht="18.75" customHeight="1" x14ac:dyDescent="0.2">
      <c r="A32" s="2"/>
      <c r="B32" s="4"/>
      <c r="C32" s="155" t="s">
        <v>550</v>
      </c>
      <c r="D32" s="13"/>
      <c r="E32" s="836">
        <v>1893.4</v>
      </c>
      <c r="F32" s="836">
        <v>2056.1999999999998</v>
      </c>
      <c r="G32" s="836">
        <v>1989</v>
      </c>
      <c r="H32" s="836">
        <v>-3.3</v>
      </c>
      <c r="I32" s="836">
        <v>5.0999999999999996</v>
      </c>
      <c r="J32" s="498"/>
      <c r="K32" s="2"/>
    </row>
    <row r="33" spans="1:11" ht="18.75" customHeight="1" x14ac:dyDescent="0.2">
      <c r="A33" s="2"/>
      <c r="B33" s="4"/>
      <c r="C33" s="155" t="s">
        <v>230</v>
      </c>
      <c r="D33" s="20"/>
      <c r="E33" s="836">
        <v>1318.7</v>
      </c>
      <c r="F33" s="836">
        <v>1362.5</v>
      </c>
      <c r="G33" s="836">
        <v>1383.8</v>
      </c>
      <c r="H33" s="836">
        <v>1.6</v>
      </c>
      <c r="I33" s="836">
        <v>4.9000000000000004</v>
      </c>
      <c r="J33" s="498"/>
      <c r="K33" s="2"/>
    </row>
    <row r="34" spans="1:11" ht="18.75" customHeight="1" x14ac:dyDescent="0.2">
      <c r="A34" s="2"/>
      <c r="B34" s="4"/>
      <c r="C34" s="155" t="s">
        <v>231</v>
      </c>
      <c r="D34" s="20"/>
      <c r="E34" s="836">
        <v>833.7</v>
      </c>
      <c r="F34" s="836">
        <v>874</v>
      </c>
      <c r="G34" s="836">
        <v>874.3</v>
      </c>
      <c r="H34" s="836">
        <v>0</v>
      </c>
      <c r="I34" s="836">
        <v>4.9000000000000004</v>
      </c>
      <c r="J34" s="498"/>
      <c r="K34" s="2"/>
    </row>
    <row r="35" spans="1:11" ht="18.75" customHeight="1" x14ac:dyDescent="0.2">
      <c r="A35" s="2"/>
      <c r="B35" s="4"/>
      <c r="C35" s="155" t="s">
        <v>82</v>
      </c>
      <c r="D35" s="13"/>
      <c r="E35" s="836">
        <v>809.9</v>
      </c>
      <c r="F35" s="836">
        <v>861.3</v>
      </c>
      <c r="G35" s="836">
        <v>856.9</v>
      </c>
      <c r="H35" s="836">
        <v>-0.5</v>
      </c>
      <c r="I35" s="836">
        <v>5.8</v>
      </c>
      <c r="J35" s="433"/>
      <c r="K35" s="2"/>
    </row>
    <row r="36" spans="1:11" ht="18.75" customHeight="1" x14ac:dyDescent="0.2">
      <c r="A36" s="2"/>
      <c r="B36" s="4"/>
      <c r="C36" s="155" t="s">
        <v>232</v>
      </c>
      <c r="D36" s="20"/>
      <c r="E36" s="836">
        <v>865.4</v>
      </c>
      <c r="F36" s="836">
        <v>902.6</v>
      </c>
      <c r="G36" s="836">
        <v>910.2</v>
      </c>
      <c r="H36" s="836">
        <v>0.8</v>
      </c>
      <c r="I36" s="836">
        <v>5.2</v>
      </c>
      <c r="J36" s="433"/>
      <c r="K36" s="2"/>
    </row>
    <row r="37" spans="1:11" ht="18.75" customHeight="1" x14ac:dyDescent="0.2">
      <c r="A37" s="2"/>
      <c r="B37" s="4"/>
      <c r="C37" s="155" t="s">
        <v>81</v>
      </c>
      <c r="D37" s="20"/>
      <c r="E37" s="836">
        <v>854</v>
      </c>
      <c r="F37" s="836">
        <v>921.1</v>
      </c>
      <c r="G37" s="836">
        <v>916.8</v>
      </c>
      <c r="H37" s="836">
        <v>-0.5</v>
      </c>
      <c r="I37" s="836">
        <v>7.3</v>
      </c>
      <c r="J37" s="433"/>
      <c r="K37" s="2"/>
    </row>
    <row r="38" spans="1:11" ht="18.75" customHeight="1" x14ac:dyDescent="0.2">
      <c r="A38" s="2"/>
      <c r="B38" s="4"/>
      <c r="C38" s="155" t="s">
        <v>233</v>
      </c>
      <c r="D38" s="20"/>
      <c r="E38" s="836">
        <v>873.2</v>
      </c>
      <c r="F38" s="836">
        <v>923.3</v>
      </c>
      <c r="G38" s="836">
        <v>930.4</v>
      </c>
      <c r="H38" s="836">
        <v>0.8</v>
      </c>
      <c r="I38" s="836">
        <v>6.5</v>
      </c>
      <c r="J38" s="433"/>
      <c r="K38" s="2"/>
    </row>
    <row r="39" spans="1:11" ht="18.75" customHeight="1" x14ac:dyDescent="0.2">
      <c r="A39" s="2"/>
      <c r="B39" s="4"/>
      <c r="C39" s="155" t="s">
        <v>80</v>
      </c>
      <c r="D39" s="20"/>
      <c r="E39" s="836">
        <v>824.6</v>
      </c>
      <c r="F39" s="836">
        <v>864.9</v>
      </c>
      <c r="G39" s="836">
        <v>864.7</v>
      </c>
      <c r="H39" s="836">
        <v>0</v>
      </c>
      <c r="I39" s="836">
        <v>4.9000000000000004</v>
      </c>
      <c r="J39" s="433"/>
      <c r="K39" s="2"/>
    </row>
    <row r="40" spans="1:11" ht="18.75" customHeight="1" x14ac:dyDescent="0.2">
      <c r="A40" s="2"/>
      <c r="B40" s="4"/>
      <c r="C40" s="155" t="s">
        <v>79</v>
      </c>
      <c r="D40" s="20"/>
      <c r="E40" s="836">
        <v>894.4</v>
      </c>
      <c r="F40" s="836">
        <v>941.3</v>
      </c>
      <c r="G40" s="836">
        <v>943.9</v>
      </c>
      <c r="H40" s="836">
        <v>0.3</v>
      </c>
      <c r="I40" s="836">
        <v>5.5</v>
      </c>
      <c r="J40" s="433"/>
      <c r="K40" s="2"/>
    </row>
    <row r="41" spans="1:11" ht="18.75" customHeight="1" x14ac:dyDescent="0.2">
      <c r="A41" s="2"/>
      <c r="B41" s="4"/>
      <c r="C41" s="155" t="s">
        <v>234</v>
      </c>
      <c r="D41" s="20"/>
      <c r="E41" s="836">
        <v>823.5</v>
      </c>
      <c r="F41" s="836">
        <v>865.6</v>
      </c>
      <c r="G41" s="836">
        <v>867.8</v>
      </c>
      <c r="H41" s="836">
        <v>0.3</v>
      </c>
      <c r="I41" s="836">
        <v>5.4</v>
      </c>
      <c r="J41" s="433"/>
      <c r="K41" s="2"/>
    </row>
    <row r="42" spans="1:11" ht="18.75" customHeight="1" x14ac:dyDescent="0.2">
      <c r="A42" s="2"/>
      <c r="B42" s="4"/>
      <c r="C42" s="155" t="s">
        <v>78</v>
      </c>
      <c r="D42" s="13"/>
      <c r="E42" s="836">
        <v>932</v>
      </c>
      <c r="F42" s="836">
        <v>998.7</v>
      </c>
      <c r="G42" s="836">
        <v>995.9</v>
      </c>
      <c r="H42" s="836">
        <v>-0.3</v>
      </c>
      <c r="I42" s="836">
        <v>6.9</v>
      </c>
      <c r="J42" s="433"/>
      <c r="K42" s="2"/>
    </row>
    <row r="43" spans="1:11" ht="18.75" customHeight="1" x14ac:dyDescent="0.2">
      <c r="A43" s="2"/>
      <c r="B43" s="4"/>
      <c r="C43" s="155" t="s">
        <v>235</v>
      </c>
      <c r="D43" s="20"/>
      <c r="E43" s="836">
        <v>915.8</v>
      </c>
      <c r="F43" s="836">
        <v>974.5</v>
      </c>
      <c r="G43" s="836">
        <v>972.9</v>
      </c>
      <c r="H43" s="836">
        <v>-0.2</v>
      </c>
      <c r="I43" s="836">
        <v>6.2</v>
      </c>
      <c r="J43" s="433"/>
      <c r="K43" s="2"/>
    </row>
    <row r="44" spans="1:11" ht="18.75" customHeight="1" x14ac:dyDescent="0.2">
      <c r="A44" s="2"/>
      <c r="B44" s="4"/>
      <c r="C44" s="155" t="s">
        <v>236</v>
      </c>
      <c r="D44" s="20"/>
      <c r="E44" s="836">
        <v>939</v>
      </c>
      <c r="F44" s="836">
        <v>978.1</v>
      </c>
      <c r="G44" s="836">
        <v>992.6</v>
      </c>
      <c r="H44" s="836">
        <v>1.5</v>
      </c>
      <c r="I44" s="836">
        <v>5.7</v>
      </c>
      <c r="J44" s="433"/>
      <c r="K44" s="2"/>
    </row>
    <row r="45" spans="1:11" ht="18.75" customHeight="1" x14ac:dyDescent="0.2">
      <c r="A45" s="2"/>
      <c r="B45" s="4"/>
      <c r="C45" s="155" t="s">
        <v>301</v>
      </c>
      <c r="D45" s="20"/>
      <c r="E45" s="836">
        <v>956.3</v>
      </c>
      <c r="F45" s="836">
        <v>985.6</v>
      </c>
      <c r="G45" s="836">
        <v>1002.2</v>
      </c>
      <c r="H45" s="836">
        <v>1.7</v>
      </c>
      <c r="I45" s="836">
        <v>4.8</v>
      </c>
      <c r="J45" s="433"/>
      <c r="K45" s="2"/>
    </row>
    <row r="46" spans="1:11" ht="18.75" customHeight="1" x14ac:dyDescent="0.2">
      <c r="A46" s="2"/>
      <c r="B46" s="4"/>
      <c r="C46" s="155" t="s">
        <v>302</v>
      </c>
      <c r="D46" s="20"/>
      <c r="E46" s="836">
        <v>802.4</v>
      </c>
      <c r="F46" s="836">
        <v>841.6</v>
      </c>
      <c r="G46" s="836">
        <v>843.5</v>
      </c>
      <c r="H46" s="836">
        <v>0.2</v>
      </c>
      <c r="I46" s="836">
        <v>5.0999999999999996</v>
      </c>
      <c r="J46" s="433"/>
      <c r="K46" s="2"/>
    </row>
    <row r="47" spans="1:11" s="439" customFormat="1" ht="47.25" customHeight="1" x14ac:dyDescent="0.2">
      <c r="A47" s="599"/>
      <c r="B47" s="599"/>
      <c r="C47" s="1915" t="s">
        <v>555</v>
      </c>
      <c r="D47" s="1916"/>
      <c r="E47" s="1916"/>
      <c r="F47" s="1916"/>
      <c r="G47" s="1916"/>
      <c r="H47" s="1916"/>
      <c r="I47" s="1916"/>
      <c r="J47" s="499"/>
      <c r="K47" s="599"/>
    </row>
    <row r="48" spans="1:11" ht="13.5" customHeight="1" x14ac:dyDescent="0.2">
      <c r="A48" s="2"/>
      <c r="B48" s="4"/>
      <c r="C48" s="40" t="s">
        <v>466</v>
      </c>
      <c r="D48" s="1045"/>
      <c r="E48" s="1045"/>
      <c r="G48" s="900"/>
      <c r="H48" s="1045"/>
      <c r="I48" s="1045"/>
      <c r="J48" s="433"/>
      <c r="K48" s="2"/>
    </row>
    <row r="49" spans="1:11" ht="13.5" customHeight="1" x14ac:dyDescent="0.2">
      <c r="A49" s="2"/>
      <c r="B49" s="2"/>
      <c r="C49" s="2"/>
      <c r="D49" s="599"/>
      <c r="E49" s="4"/>
      <c r="F49" s="4"/>
      <c r="G49" s="4"/>
      <c r="H49" s="1909">
        <v>44470</v>
      </c>
      <c r="I49" s="1909"/>
      <c r="J49" s="197">
        <v>15</v>
      </c>
      <c r="K49" s="2"/>
    </row>
  </sheetData>
  <mergeCells count="20">
    <mergeCell ref="H49:I49"/>
    <mergeCell ref="C9:D9"/>
    <mergeCell ref="C26:I26"/>
    <mergeCell ref="C27:D29"/>
    <mergeCell ref="C31:D31"/>
    <mergeCell ref="H29:H30"/>
    <mergeCell ref="I29:I30"/>
    <mergeCell ref="C47:I47"/>
    <mergeCell ref="F29:G29"/>
    <mergeCell ref="E28:G28"/>
    <mergeCell ref="H28:I28"/>
    <mergeCell ref="B1:D1"/>
    <mergeCell ref="B2:D2"/>
    <mergeCell ref="C4:I4"/>
    <mergeCell ref="C5:D7"/>
    <mergeCell ref="F7:G7"/>
    <mergeCell ref="E6:G6"/>
    <mergeCell ref="H6:I6"/>
    <mergeCell ref="H7:H8"/>
    <mergeCell ref="I7:I8"/>
  </mergeCells>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S80"/>
  <sheetViews>
    <sheetView zoomScale="110" zoomScaleNormal="110" workbookViewId="0"/>
  </sheetViews>
  <sheetFormatPr defaultColWidth="9.28515625" defaultRowHeight="12.75" x14ac:dyDescent="0.2"/>
  <cols>
    <col min="1" max="1" width="1" style="320" customWidth="1"/>
    <col min="2" max="2" width="2.5703125" style="320" customWidth="1"/>
    <col min="3" max="3" width="2.28515625" style="320" customWidth="1"/>
    <col min="4" max="4" width="26" style="375" customWidth="1"/>
    <col min="5" max="5" width="5" style="375" customWidth="1"/>
    <col min="6" max="6" width="5.28515625" style="375" customWidth="1"/>
    <col min="7" max="12" width="5" style="320" customWidth="1"/>
    <col min="13" max="13" width="5.5703125" style="320" customWidth="1"/>
    <col min="14" max="15" width="5.42578125" style="320" customWidth="1"/>
    <col min="16" max="16" width="5" style="320" customWidth="1"/>
    <col min="17" max="17" width="5.140625" style="320" customWidth="1"/>
    <col min="18" max="18" width="2.5703125" style="320" customWidth="1"/>
    <col min="19" max="19" width="1" style="320" customWidth="1"/>
    <col min="20" max="16384" width="9.28515625" style="320"/>
  </cols>
  <sheetData>
    <row r="1" spans="1:19" ht="13.5" customHeight="1" x14ac:dyDescent="0.2">
      <c r="A1" s="315"/>
      <c r="B1" s="375"/>
      <c r="C1" s="1921" t="s">
        <v>33</v>
      </c>
      <c r="D1" s="1921"/>
      <c r="E1" s="1921"/>
      <c r="F1" s="1921"/>
      <c r="G1" s="325"/>
      <c r="H1" s="325"/>
      <c r="I1" s="325"/>
      <c r="J1" s="1932" t="s">
        <v>372</v>
      </c>
      <c r="K1" s="1932"/>
      <c r="L1" s="1932"/>
      <c r="M1" s="1932"/>
      <c r="N1" s="1932"/>
      <c r="O1" s="1932"/>
      <c r="P1" s="1932"/>
      <c r="Q1" s="502"/>
      <c r="R1" s="502"/>
      <c r="S1" s="315"/>
    </row>
    <row r="2" spans="1:19" ht="6" customHeight="1" x14ac:dyDescent="0.2">
      <c r="A2" s="501"/>
      <c r="B2" s="427"/>
      <c r="C2" s="801"/>
      <c r="D2" s="844"/>
      <c r="E2" s="365"/>
      <c r="F2" s="365"/>
      <c r="G2" s="365"/>
      <c r="H2" s="365"/>
      <c r="I2" s="365"/>
      <c r="J2" s="365"/>
      <c r="K2" s="365"/>
      <c r="L2" s="365"/>
      <c r="M2" s="365"/>
      <c r="N2" s="365"/>
      <c r="O2" s="365"/>
      <c r="P2" s="365"/>
      <c r="Q2" s="365"/>
      <c r="R2" s="325"/>
      <c r="S2" s="325"/>
    </row>
    <row r="3" spans="1:19" ht="11.25" customHeight="1" thickBot="1" x14ac:dyDescent="0.25">
      <c r="A3" s="315"/>
      <c r="B3" s="376"/>
      <c r="C3" s="372"/>
      <c r="D3" s="372"/>
      <c r="E3" s="325"/>
      <c r="F3" s="325"/>
      <c r="G3" s="325"/>
      <c r="H3" s="325"/>
      <c r="I3" s="325"/>
      <c r="J3" s="629"/>
      <c r="K3" s="629"/>
      <c r="L3" s="629"/>
      <c r="M3" s="629"/>
      <c r="N3" s="629"/>
      <c r="O3" s="629"/>
      <c r="P3" s="629"/>
      <c r="Q3" s="629" t="s">
        <v>68</v>
      </c>
      <c r="R3" s="325"/>
      <c r="S3" s="325"/>
    </row>
    <row r="4" spans="1:19" ht="13.5" customHeight="1" thickBot="1" x14ac:dyDescent="0.25">
      <c r="A4" s="315"/>
      <c r="B4" s="376"/>
      <c r="C4" s="1922" t="s">
        <v>124</v>
      </c>
      <c r="D4" s="1923"/>
      <c r="E4" s="1923"/>
      <c r="F4" s="1923"/>
      <c r="G4" s="1923"/>
      <c r="H4" s="1923"/>
      <c r="I4" s="1923"/>
      <c r="J4" s="1923"/>
      <c r="K4" s="1923"/>
      <c r="L4" s="1923"/>
      <c r="M4" s="1923"/>
      <c r="N4" s="1923"/>
      <c r="O4" s="1923"/>
      <c r="P4" s="1923"/>
      <c r="Q4" s="1924"/>
      <c r="R4" s="325"/>
      <c r="S4" s="325"/>
    </row>
    <row r="5" spans="1:19" ht="3.75" customHeight="1" x14ac:dyDescent="0.2">
      <c r="A5" s="315"/>
      <c r="B5" s="376"/>
      <c r="C5" s="372"/>
      <c r="D5" s="372"/>
      <c r="E5" s="325"/>
      <c r="F5" s="325"/>
      <c r="G5" s="333"/>
      <c r="H5" s="325"/>
      <c r="I5" s="325"/>
      <c r="J5" s="385"/>
      <c r="K5" s="385"/>
      <c r="L5" s="385"/>
      <c r="M5" s="385"/>
      <c r="N5" s="385"/>
      <c r="O5" s="385"/>
      <c r="P5" s="385"/>
      <c r="Q5" s="385"/>
      <c r="R5" s="325"/>
      <c r="S5" s="325"/>
    </row>
    <row r="6" spans="1:19" ht="13.5" customHeight="1" x14ac:dyDescent="0.2">
      <c r="A6" s="315"/>
      <c r="B6" s="376"/>
      <c r="C6" s="1925" t="s">
        <v>123</v>
      </c>
      <c r="D6" s="1926"/>
      <c r="E6" s="1926"/>
      <c r="F6" s="1926"/>
      <c r="G6" s="1926"/>
      <c r="H6" s="1926"/>
      <c r="I6" s="1926"/>
      <c r="J6" s="1926"/>
      <c r="K6" s="1926"/>
      <c r="L6" s="1926"/>
      <c r="M6" s="1926"/>
      <c r="N6" s="1926"/>
      <c r="O6" s="1926"/>
      <c r="P6" s="1926"/>
      <c r="Q6" s="1927"/>
      <c r="R6" s="325"/>
      <c r="S6" s="325"/>
    </row>
    <row r="7" spans="1:19" ht="1.9" customHeight="1" x14ac:dyDescent="0.2">
      <c r="A7" s="315"/>
      <c r="B7" s="376"/>
      <c r="C7" s="1928" t="s">
        <v>76</v>
      </c>
      <c r="D7" s="1928"/>
      <c r="E7" s="1025"/>
      <c r="F7" s="1025"/>
      <c r="G7" s="1025"/>
      <c r="H7" s="1025"/>
      <c r="I7" s="1025"/>
      <c r="J7" s="1930"/>
      <c r="K7" s="1930"/>
      <c r="L7" s="1930"/>
      <c r="M7" s="1930"/>
      <c r="N7" s="1930"/>
      <c r="O7" s="1930"/>
      <c r="P7" s="1931"/>
      <c r="Q7" s="1931"/>
      <c r="R7" s="325"/>
      <c r="S7" s="325"/>
    </row>
    <row r="8" spans="1:19" ht="11.25" customHeight="1" x14ac:dyDescent="0.2">
      <c r="A8" s="315"/>
      <c r="B8" s="376"/>
      <c r="C8" s="1929"/>
      <c r="D8" s="1929"/>
      <c r="E8" s="1063" t="s">
        <v>33</v>
      </c>
      <c r="F8" s="1030"/>
      <c r="G8" s="1030" t="s">
        <v>632</v>
      </c>
      <c r="H8" s="1030" t="s">
        <v>33</v>
      </c>
      <c r="I8" s="1069" t="s">
        <v>33</v>
      </c>
      <c r="J8" s="1030" t="s">
        <v>33</v>
      </c>
      <c r="K8" s="1030" t="s">
        <v>33</v>
      </c>
      <c r="L8" s="1030" t="s">
        <v>33</v>
      </c>
      <c r="M8" s="1030" t="s">
        <v>33</v>
      </c>
      <c r="N8" s="1030" t="s">
        <v>633</v>
      </c>
      <c r="O8" s="1030" t="s">
        <v>33</v>
      </c>
      <c r="P8" s="1030" t="s">
        <v>33</v>
      </c>
      <c r="Q8" s="1030" t="s">
        <v>33</v>
      </c>
      <c r="R8" s="325"/>
      <c r="S8" s="325"/>
    </row>
    <row r="9" spans="1:19" ht="11.25" customHeight="1" x14ac:dyDescent="0.2">
      <c r="A9" s="315"/>
      <c r="B9" s="376"/>
      <c r="C9" s="330"/>
      <c r="D9" s="330"/>
      <c r="E9" s="1056" t="s">
        <v>94</v>
      </c>
      <c r="F9" s="1056" t="s">
        <v>93</v>
      </c>
      <c r="G9" s="1056" t="s">
        <v>92</v>
      </c>
      <c r="H9" s="1060" t="s">
        <v>467</v>
      </c>
      <c r="I9" s="1060" t="s">
        <v>91</v>
      </c>
      <c r="J9" s="1060" t="s">
        <v>468</v>
      </c>
      <c r="K9" s="1056" t="s">
        <v>100</v>
      </c>
      <c r="L9" s="851" t="s">
        <v>99</v>
      </c>
      <c r="M9" s="851" t="s">
        <v>98</v>
      </c>
      <c r="N9" s="699" t="s">
        <v>97</v>
      </c>
      <c r="O9" s="699" t="s">
        <v>96</v>
      </c>
      <c r="P9" s="699" t="s">
        <v>95</v>
      </c>
      <c r="Q9" s="699" t="s">
        <v>94</v>
      </c>
      <c r="S9" s="325"/>
    </row>
    <row r="10" spans="1:19" s="390" customFormat="1" ht="16.5" customHeight="1" x14ac:dyDescent="0.2">
      <c r="A10" s="386"/>
      <c r="B10" s="387"/>
      <c r="C10" s="1843" t="s">
        <v>101</v>
      </c>
      <c r="D10" s="1843"/>
      <c r="E10" s="388">
        <v>18</v>
      </c>
      <c r="F10" s="388">
        <v>18</v>
      </c>
      <c r="G10" s="388">
        <v>42</v>
      </c>
      <c r="H10" s="388">
        <v>17</v>
      </c>
      <c r="I10" s="388">
        <v>20</v>
      </c>
      <c r="J10" s="388">
        <v>25</v>
      </c>
      <c r="K10" s="388">
        <v>22</v>
      </c>
      <c r="L10" s="388">
        <v>25</v>
      </c>
      <c r="M10" s="388">
        <v>27</v>
      </c>
      <c r="N10" s="388">
        <v>25</v>
      </c>
      <c r="O10" s="388">
        <v>26</v>
      </c>
      <c r="P10" s="388">
        <v>22</v>
      </c>
      <c r="Q10" s="388">
        <v>18</v>
      </c>
      <c r="R10" s="388"/>
      <c r="S10" s="389"/>
    </row>
    <row r="11" spans="1:19" s="394" customFormat="1" ht="10.15" customHeight="1" x14ac:dyDescent="0.2">
      <c r="A11" s="391"/>
      <c r="B11" s="392"/>
      <c r="C11" s="800"/>
      <c r="D11" s="477" t="s">
        <v>223</v>
      </c>
      <c r="E11" s="1019">
        <v>1</v>
      </c>
      <c r="F11" s="1019">
        <v>6</v>
      </c>
      <c r="G11" s="1019">
        <v>6</v>
      </c>
      <c r="H11" s="1019" t="s">
        <v>9</v>
      </c>
      <c r="I11" s="1019">
        <v>7</v>
      </c>
      <c r="J11" s="1019">
        <v>2</v>
      </c>
      <c r="K11" s="1019">
        <v>2</v>
      </c>
      <c r="L11" s="1019">
        <v>8</v>
      </c>
      <c r="M11" s="1019">
        <v>12</v>
      </c>
      <c r="N11" s="1019">
        <v>11</v>
      </c>
      <c r="O11" s="1019">
        <v>8</v>
      </c>
      <c r="P11" s="1019">
        <v>8</v>
      </c>
      <c r="Q11" s="1019">
        <v>2</v>
      </c>
      <c r="R11" s="429"/>
      <c r="S11" s="372"/>
    </row>
    <row r="12" spans="1:19" s="394" customFormat="1" ht="10.15" customHeight="1" x14ac:dyDescent="0.2">
      <c r="A12" s="391"/>
      <c r="B12" s="392"/>
      <c r="C12" s="800"/>
      <c r="D12" s="477" t="s">
        <v>224</v>
      </c>
      <c r="E12" s="1019">
        <v>2</v>
      </c>
      <c r="F12" s="1019">
        <v>1</v>
      </c>
      <c r="G12" s="1019">
        <v>1</v>
      </c>
      <c r="H12" s="1019" t="s">
        <v>9</v>
      </c>
      <c r="I12" s="1019">
        <v>2</v>
      </c>
      <c r="J12" s="1019">
        <v>4</v>
      </c>
      <c r="K12" s="1019">
        <v>4</v>
      </c>
      <c r="L12" s="1019">
        <v>1</v>
      </c>
      <c r="M12" s="1019">
        <v>1</v>
      </c>
      <c r="N12" s="1019" t="s">
        <v>9</v>
      </c>
      <c r="O12" s="1019">
        <v>2</v>
      </c>
      <c r="P12" s="1019">
        <v>1</v>
      </c>
      <c r="Q12" s="1019">
        <v>4</v>
      </c>
      <c r="R12" s="429"/>
      <c r="S12" s="372"/>
    </row>
    <row r="13" spans="1:19" s="811" customFormat="1" ht="10.15" customHeight="1" x14ac:dyDescent="0.2">
      <c r="A13" s="840"/>
      <c r="B13" s="841"/>
      <c r="C13" s="839"/>
      <c r="D13" s="477" t="s">
        <v>225</v>
      </c>
      <c r="E13" s="1019">
        <v>11</v>
      </c>
      <c r="F13" s="1019">
        <v>6</v>
      </c>
      <c r="G13" s="1019">
        <v>12</v>
      </c>
      <c r="H13" s="1019">
        <v>5</v>
      </c>
      <c r="I13" s="1019">
        <v>9</v>
      </c>
      <c r="J13" s="1019">
        <v>15</v>
      </c>
      <c r="K13" s="1019">
        <v>15</v>
      </c>
      <c r="L13" s="1019">
        <v>12</v>
      </c>
      <c r="M13" s="1019">
        <v>10</v>
      </c>
      <c r="N13" s="1019">
        <v>8</v>
      </c>
      <c r="O13" s="1019">
        <v>5</v>
      </c>
      <c r="P13" s="1019">
        <v>10</v>
      </c>
      <c r="Q13" s="1019">
        <v>6</v>
      </c>
      <c r="R13" s="650"/>
      <c r="S13" s="842"/>
    </row>
    <row r="14" spans="1:19" s="394" customFormat="1" ht="10.15" customHeight="1" x14ac:dyDescent="0.2">
      <c r="A14" s="391"/>
      <c r="B14" s="392"/>
      <c r="C14" s="800"/>
      <c r="D14" s="477" t="s">
        <v>226</v>
      </c>
      <c r="E14" s="1019" t="s">
        <v>9</v>
      </c>
      <c r="F14" s="1019">
        <v>1</v>
      </c>
      <c r="G14" s="1019">
        <v>19</v>
      </c>
      <c r="H14" s="1019">
        <v>11</v>
      </c>
      <c r="I14" s="1019">
        <v>1</v>
      </c>
      <c r="J14" s="1019">
        <v>4</v>
      </c>
      <c r="K14" s="1019">
        <v>1</v>
      </c>
      <c r="L14" s="1019">
        <v>2</v>
      </c>
      <c r="M14" s="1019" t="s">
        <v>9</v>
      </c>
      <c r="N14" s="1019">
        <v>1</v>
      </c>
      <c r="O14" s="1019">
        <v>4</v>
      </c>
      <c r="P14" s="1019">
        <v>2</v>
      </c>
      <c r="Q14" s="1019" t="s">
        <v>9</v>
      </c>
      <c r="R14" s="393"/>
      <c r="S14" s="372"/>
    </row>
    <row r="15" spans="1:19" s="394" customFormat="1" ht="10.15" customHeight="1" x14ac:dyDescent="0.2">
      <c r="A15" s="391"/>
      <c r="B15" s="392"/>
      <c r="C15" s="800"/>
      <c r="D15" s="477" t="s">
        <v>444</v>
      </c>
      <c r="E15" s="1020" t="s">
        <v>9</v>
      </c>
      <c r="F15" s="1020" t="s">
        <v>9</v>
      </c>
      <c r="G15" s="1020" t="s">
        <v>9</v>
      </c>
      <c r="H15" s="1020" t="s">
        <v>9</v>
      </c>
      <c r="I15" s="1020" t="s">
        <v>9</v>
      </c>
      <c r="J15" s="1020" t="s">
        <v>9</v>
      </c>
      <c r="K15" s="1020" t="s">
        <v>9</v>
      </c>
      <c r="L15" s="1020" t="s">
        <v>9</v>
      </c>
      <c r="M15" s="1020" t="s">
        <v>9</v>
      </c>
      <c r="N15" s="1020" t="s">
        <v>9</v>
      </c>
      <c r="O15" s="1020" t="s">
        <v>9</v>
      </c>
      <c r="P15" s="1020" t="s">
        <v>9</v>
      </c>
      <c r="Q15" s="1020" t="s">
        <v>9</v>
      </c>
      <c r="R15" s="393"/>
      <c r="S15" s="372"/>
    </row>
    <row r="16" spans="1:19" s="394" customFormat="1" ht="10.15" customHeight="1" x14ac:dyDescent="0.2">
      <c r="A16" s="391"/>
      <c r="B16" s="392"/>
      <c r="C16" s="800"/>
      <c r="D16" s="477" t="s">
        <v>228</v>
      </c>
      <c r="E16" s="845" t="s">
        <v>9</v>
      </c>
      <c r="F16" s="845" t="s">
        <v>9</v>
      </c>
      <c r="G16" s="845" t="s">
        <v>9</v>
      </c>
      <c r="H16" s="845">
        <v>1</v>
      </c>
      <c r="I16" s="845" t="s">
        <v>9</v>
      </c>
      <c r="J16" s="845" t="s">
        <v>9</v>
      </c>
      <c r="K16" s="845" t="s">
        <v>9</v>
      </c>
      <c r="L16" s="845" t="s">
        <v>9</v>
      </c>
      <c r="M16" s="845" t="s">
        <v>9</v>
      </c>
      <c r="N16" s="845" t="s">
        <v>9</v>
      </c>
      <c r="O16" s="845" t="s">
        <v>9</v>
      </c>
      <c r="P16" s="845" t="s">
        <v>9</v>
      </c>
      <c r="Q16" s="845" t="s">
        <v>9</v>
      </c>
      <c r="R16" s="393"/>
      <c r="S16" s="722"/>
    </row>
    <row r="17" spans="1:19" s="394" customFormat="1" ht="10.15" customHeight="1" x14ac:dyDescent="0.2">
      <c r="A17" s="391"/>
      <c r="B17" s="392"/>
      <c r="C17" s="800"/>
      <c r="D17" s="395" t="s">
        <v>229</v>
      </c>
      <c r="E17" s="845">
        <v>4</v>
      </c>
      <c r="F17" s="845">
        <v>4</v>
      </c>
      <c r="G17" s="845">
        <v>4</v>
      </c>
      <c r="H17" s="845" t="s">
        <v>9</v>
      </c>
      <c r="I17" s="845">
        <v>1</v>
      </c>
      <c r="J17" s="845">
        <v>0</v>
      </c>
      <c r="K17" s="845">
        <v>0</v>
      </c>
      <c r="L17" s="845">
        <v>2</v>
      </c>
      <c r="M17" s="845">
        <v>4</v>
      </c>
      <c r="N17" s="845">
        <v>5</v>
      </c>
      <c r="O17" s="845">
        <v>7</v>
      </c>
      <c r="P17" s="845">
        <v>1</v>
      </c>
      <c r="Q17" s="845">
        <v>6</v>
      </c>
      <c r="R17" s="393"/>
      <c r="S17" s="372"/>
    </row>
    <row r="18" spans="1:19" s="390" customFormat="1" ht="14.25" customHeight="1" x14ac:dyDescent="0.2">
      <c r="A18" s="396"/>
      <c r="B18" s="397"/>
      <c r="C18" s="798" t="s">
        <v>273</v>
      </c>
      <c r="D18" s="398"/>
      <c r="E18" s="388">
        <v>8</v>
      </c>
      <c r="F18" s="388">
        <v>7</v>
      </c>
      <c r="G18" s="388">
        <v>7</v>
      </c>
      <c r="H18" s="388">
        <v>4</v>
      </c>
      <c r="I18" s="388">
        <v>13</v>
      </c>
      <c r="J18" s="388">
        <v>13</v>
      </c>
      <c r="K18" s="388">
        <v>12</v>
      </c>
      <c r="L18" s="388">
        <v>14</v>
      </c>
      <c r="M18" s="388">
        <v>15</v>
      </c>
      <c r="N18" s="388">
        <v>14</v>
      </c>
      <c r="O18" s="388">
        <v>7</v>
      </c>
      <c r="P18" s="388">
        <v>10</v>
      </c>
      <c r="Q18" s="388">
        <v>8</v>
      </c>
      <c r="R18" s="393"/>
      <c r="S18" s="372"/>
    </row>
    <row r="19" spans="1:19" s="402" customFormat="1" ht="14.25" customHeight="1" x14ac:dyDescent="0.2">
      <c r="A19" s="399"/>
      <c r="B19" s="400"/>
      <c r="C19" s="798" t="s">
        <v>274</v>
      </c>
      <c r="D19" s="843"/>
      <c r="E19" s="401">
        <v>16622</v>
      </c>
      <c r="F19" s="401">
        <v>16260</v>
      </c>
      <c r="G19" s="401">
        <v>23564</v>
      </c>
      <c r="H19" s="401">
        <v>92187</v>
      </c>
      <c r="I19" s="401">
        <v>69656</v>
      </c>
      <c r="J19" s="401">
        <v>12303</v>
      </c>
      <c r="K19" s="401">
        <v>8549</v>
      </c>
      <c r="L19" s="401">
        <v>14475</v>
      </c>
      <c r="M19" s="401">
        <v>183841</v>
      </c>
      <c r="N19" s="401">
        <v>13628</v>
      </c>
      <c r="O19" s="401">
        <v>9007</v>
      </c>
      <c r="P19" s="401">
        <v>16083</v>
      </c>
      <c r="Q19" s="401">
        <v>3522</v>
      </c>
      <c r="R19" s="393"/>
      <c r="S19" s="372"/>
    </row>
    <row r="20" spans="1:19" ht="9.75" customHeight="1" x14ac:dyDescent="0.2">
      <c r="A20" s="315"/>
      <c r="B20" s="376"/>
      <c r="C20" s="1918" t="s">
        <v>122</v>
      </c>
      <c r="D20" s="1918"/>
      <c r="E20" s="845">
        <v>329</v>
      </c>
      <c r="F20" s="845" t="s">
        <v>9</v>
      </c>
      <c r="G20" s="845" t="s">
        <v>9</v>
      </c>
      <c r="H20" s="845" t="s">
        <v>9</v>
      </c>
      <c r="I20" s="845" t="s">
        <v>9</v>
      </c>
      <c r="J20" s="845" t="s">
        <v>9</v>
      </c>
      <c r="K20" s="845" t="s">
        <v>9</v>
      </c>
      <c r="L20" s="845">
        <v>634</v>
      </c>
      <c r="M20" s="845">
        <v>3542</v>
      </c>
      <c r="N20" s="845">
        <v>1216</v>
      </c>
      <c r="O20" s="845" t="s">
        <v>9</v>
      </c>
      <c r="P20" s="845" t="s">
        <v>9</v>
      </c>
      <c r="Q20" s="845" t="s">
        <v>9</v>
      </c>
      <c r="R20" s="393"/>
      <c r="S20" s="372"/>
    </row>
    <row r="21" spans="1:19" ht="9.75" customHeight="1" x14ac:dyDescent="0.2">
      <c r="A21" s="315"/>
      <c r="B21" s="376"/>
      <c r="C21" s="1918" t="s">
        <v>121</v>
      </c>
      <c r="D21" s="1918"/>
      <c r="E21" s="845" t="s">
        <v>9</v>
      </c>
      <c r="F21" s="845" t="s">
        <v>9</v>
      </c>
      <c r="G21" s="845" t="s">
        <v>9</v>
      </c>
      <c r="H21" s="845" t="s">
        <v>9</v>
      </c>
      <c r="I21" s="845" t="s">
        <v>9</v>
      </c>
      <c r="J21" s="845" t="s">
        <v>9</v>
      </c>
      <c r="K21" s="845" t="s">
        <v>9</v>
      </c>
      <c r="L21" s="845" t="s">
        <v>9</v>
      </c>
      <c r="M21" s="845" t="s">
        <v>9</v>
      </c>
      <c r="N21" s="845" t="s">
        <v>9</v>
      </c>
      <c r="O21" s="845" t="s">
        <v>9</v>
      </c>
      <c r="P21" s="845" t="s">
        <v>9</v>
      </c>
      <c r="Q21" s="845" t="s">
        <v>9</v>
      </c>
      <c r="R21" s="429"/>
      <c r="S21" s="325"/>
    </row>
    <row r="22" spans="1:19" ht="9.75" customHeight="1" x14ac:dyDescent="0.2">
      <c r="A22" s="315"/>
      <c r="B22" s="376"/>
      <c r="C22" s="1918" t="s">
        <v>120</v>
      </c>
      <c r="D22" s="1918"/>
      <c r="E22" s="845">
        <v>511</v>
      </c>
      <c r="F22" s="845">
        <v>3408</v>
      </c>
      <c r="G22" s="845">
        <v>2373</v>
      </c>
      <c r="H22" s="845" t="s">
        <v>9</v>
      </c>
      <c r="I22" s="845">
        <v>241</v>
      </c>
      <c r="J22" s="845" t="s">
        <v>9</v>
      </c>
      <c r="K22" s="845">
        <v>462</v>
      </c>
      <c r="L22" s="845">
        <v>3662</v>
      </c>
      <c r="M22" s="845">
        <v>144646</v>
      </c>
      <c r="N22" s="845">
        <v>10420</v>
      </c>
      <c r="O22" s="845">
        <v>4944</v>
      </c>
      <c r="P22" s="845">
        <v>6836</v>
      </c>
      <c r="Q22" s="845">
        <v>84</v>
      </c>
      <c r="R22" s="429"/>
      <c r="S22" s="325"/>
    </row>
    <row r="23" spans="1:19" ht="9.75" customHeight="1" x14ac:dyDescent="0.2">
      <c r="A23" s="315"/>
      <c r="B23" s="376"/>
      <c r="C23" s="1918" t="s">
        <v>119</v>
      </c>
      <c r="D23" s="1918"/>
      <c r="E23" s="845" t="s">
        <v>9</v>
      </c>
      <c r="F23" s="845" t="s">
        <v>9</v>
      </c>
      <c r="G23" s="845" t="s">
        <v>9</v>
      </c>
      <c r="H23" s="845" t="s">
        <v>9</v>
      </c>
      <c r="I23" s="845" t="s">
        <v>9</v>
      </c>
      <c r="J23" s="845" t="s">
        <v>9</v>
      </c>
      <c r="K23" s="845" t="s">
        <v>9</v>
      </c>
      <c r="L23" s="845" t="s">
        <v>9</v>
      </c>
      <c r="M23" s="845" t="s">
        <v>9</v>
      </c>
      <c r="N23" s="845" t="s">
        <v>9</v>
      </c>
      <c r="O23" s="845" t="s">
        <v>9</v>
      </c>
      <c r="P23" s="845" t="s">
        <v>9</v>
      </c>
      <c r="Q23" s="845" t="s">
        <v>9</v>
      </c>
      <c r="R23" s="429"/>
      <c r="S23" s="325"/>
    </row>
    <row r="24" spans="1:19" ht="9.75" customHeight="1" x14ac:dyDescent="0.2">
      <c r="A24" s="315"/>
      <c r="B24" s="376"/>
      <c r="C24" s="1918" t="s">
        <v>118</v>
      </c>
      <c r="D24" s="1918"/>
      <c r="E24" s="845" t="s">
        <v>9</v>
      </c>
      <c r="F24" s="845" t="s">
        <v>9</v>
      </c>
      <c r="G24" s="845" t="s">
        <v>9</v>
      </c>
      <c r="H24" s="845" t="s">
        <v>9</v>
      </c>
      <c r="I24" s="845" t="s">
        <v>9</v>
      </c>
      <c r="J24" s="845" t="s">
        <v>9</v>
      </c>
      <c r="K24" s="845" t="s">
        <v>9</v>
      </c>
      <c r="L24" s="845" t="s">
        <v>9</v>
      </c>
      <c r="M24" s="845" t="s">
        <v>9</v>
      </c>
      <c r="N24" s="845" t="s">
        <v>9</v>
      </c>
      <c r="O24" s="845" t="s">
        <v>9</v>
      </c>
      <c r="P24" s="845" t="s">
        <v>9</v>
      </c>
      <c r="Q24" s="845" t="s">
        <v>9</v>
      </c>
      <c r="R24" s="429"/>
      <c r="S24" s="325"/>
    </row>
    <row r="25" spans="1:19" ht="9.75" customHeight="1" x14ac:dyDescent="0.2">
      <c r="A25" s="315"/>
      <c r="B25" s="376"/>
      <c r="C25" s="1918" t="s">
        <v>117</v>
      </c>
      <c r="D25" s="1918"/>
      <c r="E25" s="845" t="s">
        <v>9</v>
      </c>
      <c r="F25" s="845" t="s">
        <v>9</v>
      </c>
      <c r="G25" s="845" t="s">
        <v>9</v>
      </c>
      <c r="H25" s="845" t="s">
        <v>9</v>
      </c>
      <c r="I25" s="845" t="s">
        <v>9</v>
      </c>
      <c r="J25" s="845" t="s">
        <v>9</v>
      </c>
      <c r="K25" s="845" t="s">
        <v>9</v>
      </c>
      <c r="L25" s="845" t="s">
        <v>9</v>
      </c>
      <c r="M25" s="845" t="s">
        <v>9</v>
      </c>
      <c r="N25" s="845" t="s">
        <v>9</v>
      </c>
      <c r="O25" s="845" t="s">
        <v>9</v>
      </c>
      <c r="P25" s="845" t="s">
        <v>9</v>
      </c>
      <c r="Q25" s="845" t="s">
        <v>9</v>
      </c>
      <c r="R25" s="429"/>
      <c r="S25" s="325"/>
    </row>
    <row r="26" spans="1:19" ht="9.75" customHeight="1" x14ac:dyDescent="0.2">
      <c r="A26" s="315"/>
      <c r="B26" s="376"/>
      <c r="C26" s="1918" t="s">
        <v>116</v>
      </c>
      <c r="D26" s="1918"/>
      <c r="E26" s="845">
        <v>17</v>
      </c>
      <c r="F26" s="845">
        <v>10122</v>
      </c>
      <c r="G26" s="845">
        <v>1699</v>
      </c>
      <c r="H26" s="845" t="s">
        <v>9</v>
      </c>
      <c r="I26" s="845">
        <v>1800</v>
      </c>
      <c r="J26" s="845" t="s">
        <v>9</v>
      </c>
      <c r="K26" s="845" t="s">
        <v>9</v>
      </c>
      <c r="L26" s="845">
        <v>6101</v>
      </c>
      <c r="M26" s="845">
        <v>5887</v>
      </c>
      <c r="N26" s="845">
        <v>1518</v>
      </c>
      <c r="O26" s="845">
        <v>1867</v>
      </c>
      <c r="P26" s="845">
        <v>8481</v>
      </c>
      <c r="Q26" s="845">
        <v>1885</v>
      </c>
      <c r="R26" s="429"/>
      <c r="S26" s="325"/>
    </row>
    <row r="27" spans="1:19" ht="9.75" customHeight="1" x14ac:dyDescent="0.2">
      <c r="A27" s="315"/>
      <c r="B27" s="376"/>
      <c r="C27" s="1918" t="s">
        <v>115</v>
      </c>
      <c r="D27" s="1918"/>
      <c r="E27" s="845">
        <v>2262</v>
      </c>
      <c r="F27" s="845">
        <v>182</v>
      </c>
      <c r="G27" s="845">
        <v>3</v>
      </c>
      <c r="H27" s="845">
        <v>1288</v>
      </c>
      <c r="I27" s="845">
        <v>360</v>
      </c>
      <c r="J27" s="845">
        <v>2192</v>
      </c>
      <c r="K27" s="845">
        <v>4481</v>
      </c>
      <c r="L27" s="845">
        <v>2728</v>
      </c>
      <c r="M27" s="845">
        <v>9266</v>
      </c>
      <c r="N27" s="845">
        <v>123</v>
      </c>
      <c r="O27" s="845">
        <v>66</v>
      </c>
      <c r="P27" s="845">
        <v>758</v>
      </c>
      <c r="Q27" s="845">
        <v>410</v>
      </c>
      <c r="R27" s="429"/>
      <c r="S27" s="325"/>
    </row>
    <row r="28" spans="1:19" ht="9.75" customHeight="1" x14ac:dyDescent="0.2">
      <c r="A28" s="315"/>
      <c r="B28" s="376"/>
      <c r="C28" s="1918" t="s">
        <v>114</v>
      </c>
      <c r="D28" s="1918"/>
      <c r="E28" s="845">
        <v>13503</v>
      </c>
      <c r="F28" s="845" t="s">
        <v>9</v>
      </c>
      <c r="G28" s="845" t="s">
        <v>9</v>
      </c>
      <c r="H28" s="845" t="s">
        <v>9</v>
      </c>
      <c r="I28" s="845" t="s">
        <v>9</v>
      </c>
      <c r="J28" s="845" t="s">
        <v>9</v>
      </c>
      <c r="K28" s="845" t="s">
        <v>9</v>
      </c>
      <c r="L28" s="845" t="s">
        <v>9</v>
      </c>
      <c r="M28" s="845">
        <v>20500</v>
      </c>
      <c r="N28" s="845" t="s">
        <v>9</v>
      </c>
      <c r="O28" s="845" t="s">
        <v>9</v>
      </c>
      <c r="P28" s="845" t="s">
        <v>9</v>
      </c>
      <c r="Q28" s="845" t="s">
        <v>9</v>
      </c>
      <c r="R28" s="429"/>
      <c r="S28" s="325"/>
    </row>
    <row r="29" spans="1:19" ht="9.75" customHeight="1" x14ac:dyDescent="0.2">
      <c r="A29" s="315"/>
      <c r="B29" s="376"/>
      <c r="C29" s="1918" t="s">
        <v>113</v>
      </c>
      <c r="D29" s="1918"/>
      <c r="E29" s="845" t="s">
        <v>9</v>
      </c>
      <c r="F29" s="845" t="s">
        <v>9</v>
      </c>
      <c r="G29" s="845" t="s">
        <v>9</v>
      </c>
      <c r="H29" s="845" t="s">
        <v>9</v>
      </c>
      <c r="I29" s="845" t="s">
        <v>9</v>
      </c>
      <c r="J29" s="845">
        <v>7512</v>
      </c>
      <c r="K29" s="845" t="s">
        <v>9</v>
      </c>
      <c r="L29" s="845" t="s">
        <v>9</v>
      </c>
      <c r="M29" s="845" t="s">
        <v>9</v>
      </c>
      <c r="N29" s="845" t="s">
        <v>9</v>
      </c>
      <c r="O29" s="845" t="s">
        <v>9</v>
      </c>
      <c r="P29" s="845" t="s">
        <v>9</v>
      </c>
      <c r="Q29" s="845" t="s">
        <v>9</v>
      </c>
      <c r="R29" s="429"/>
      <c r="S29" s="325"/>
    </row>
    <row r="30" spans="1:19" ht="9.75" customHeight="1" x14ac:dyDescent="0.2">
      <c r="A30" s="315"/>
      <c r="B30" s="376"/>
      <c r="C30" s="1918" t="s">
        <v>112</v>
      </c>
      <c r="D30" s="1918"/>
      <c r="E30" s="845" t="s">
        <v>9</v>
      </c>
      <c r="F30" s="845" t="s">
        <v>9</v>
      </c>
      <c r="G30" s="845" t="s">
        <v>9</v>
      </c>
      <c r="H30" s="845">
        <v>55</v>
      </c>
      <c r="I30" s="845" t="s">
        <v>9</v>
      </c>
      <c r="J30" s="845">
        <v>1463</v>
      </c>
      <c r="K30" s="845">
        <v>3606</v>
      </c>
      <c r="L30" s="845">
        <v>1350</v>
      </c>
      <c r="M30" s="845" t="s">
        <v>9</v>
      </c>
      <c r="N30" s="845" t="s">
        <v>9</v>
      </c>
      <c r="O30" s="845" t="s">
        <v>9</v>
      </c>
      <c r="P30" s="845" t="s">
        <v>9</v>
      </c>
      <c r="Q30" s="845" t="s">
        <v>9</v>
      </c>
      <c r="R30" s="429"/>
      <c r="S30" s="325"/>
    </row>
    <row r="31" spans="1:19" ht="9.75" customHeight="1" x14ac:dyDescent="0.2">
      <c r="A31" s="315"/>
      <c r="B31" s="376"/>
      <c r="C31" s="1919" t="s">
        <v>390</v>
      </c>
      <c r="D31" s="1919"/>
      <c r="E31" s="845" t="s">
        <v>9</v>
      </c>
      <c r="F31" s="845" t="s">
        <v>9</v>
      </c>
      <c r="G31" s="845" t="s">
        <v>9</v>
      </c>
      <c r="H31" s="845" t="s">
        <v>9</v>
      </c>
      <c r="I31" s="845" t="s">
        <v>9</v>
      </c>
      <c r="J31" s="845" t="s">
        <v>9</v>
      </c>
      <c r="K31" s="845" t="s">
        <v>9</v>
      </c>
      <c r="L31" s="845" t="s">
        <v>9</v>
      </c>
      <c r="M31" s="845" t="s">
        <v>9</v>
      </c>
      <c r="N31" s="845" t="s">
        <v>9</v>
      </c>
      <c r="O31" s="845" t="s">
        <v>9</v>
      </c>
      <c r="P31" s="845" t="s">
        <v>9</v>
      </c>
      <c r="Q31" s="845" t="s">
        <v>9</v>
      </c>
      <c r="R31" s="403"/>
      <c r="S31" s="325"/>
    </row>
    <row r="32" spans="1:19" ht="9.75" customHeight="1" x14ac:dyDescent="0.2">
      <c r="A32" s="315"/>
      <c r="B32" s="376"/>
      <c r="C32" s="1918" t="s">
        <v>111</v>
      </c>
      <c r="D32" s="1918"/>
      <c r="E32" s="845" t="s">
        <v>9</v>
      </c>
      <c r="F32" s="845" t="s">
        <v>9</v>
      </c>
      <c r="G32" s="845" t="s">
        <v>9</v>
      </c>
      <c r="H32" s="845" t="s">
        <v>9</v>
      </c>
      <c r="I32" s="845" t="s">
        <v>9</v>
      </c>
      <c r="J32" s="845" t="s">
        <v>9</v>
      </c>
      <c r="K32" s="845" t="s">
        <v>9</v>
      </c>
      <c r="L32" s="845" t="s">
        <v>9</v>
      </c>
      <c r="M32" s="845" t="s">
        <v>9</v>
      </c>
      <c r="N32" s="845" t="s">
        <v>9</v>
      </c>
      <c r="O32" s="845">
        <v>1917</v>
      </c>
      <c r="P32" s="845" t="s">
        <v>9</v>
      </c>
      <c r="Q32" s="845" t="s">
        <v>9</v>
      </c>
      <c r="R32" s="403"/>
      <c r="S32" s="325"/>
    </row>
    <row r="33" spans="1:19" ht="9.75" customHeight="1" x14ac:dyDescent="0.2">
      <c r="A33" s="315"/>
      <c r="B33" s="376"/>
      <c r="C33" s="1918" t="s">
        <v>110</v>
      </c>
      <c r="D33" s="1918"/>
      <c r="E33" s="845" t="s">
        <v>9</v>
      </c>
      <c r="F33" s="845">
        <v>183</v>
      </c>
      <c r="G33" s="845" t="s">
        <v>9</v>
      </c>
      <c r="H33" s="845" t="s">
        <v>9</v>
      </c>
      <c r="I33" s="845">
        <v>9929</v>
      </c>
      <c r="J33" s="845" t="s">
        <v>9</v>
      </c>
      <c r="K33" s="845" t="s">
        <v>9</v>
      </c>
      <c r="L33" s="845" t="s">
        <v>9</v>
      </c>
      <c r="M33" s="845" t="s">
        <v>9</v>
      </c>
      <c r="N33" s="845" t="s">
        <v>9</v>
      </c>
      <c r="O33" s="845">
        <v>213</v>
      </c>
      <c r="P33" s="845" t="s">
        <v>9</v>
      </c>
      <c r="Q33" s="845" t="s">
        <v>9</v>
      </c>
      <c r="R33" s="403"/>
      <c r="S33" s="325"/>
    </row>
    <row r="34" spans="1:19" ht="9.75" customHeight="1" x14ac:dyDescent="0.2">
      <c r="A34" s="315">
        <v>4661</v>
      </c>
      <c r="B34" s="376"/>
      <c r="C34" s="1920" t="s">
        <v>109</v>
      </c>
      <c r="D34" s="1920"/>
      <c r="E34" s="845" t="s">
        <v>9</v>
      </c>
      <c r="F34" s="845" t="s">
        <v>9</v>
      </c>
      <c r="G34" s="845" t="s">
        <v>9</v>
      </c>
      <c r="H34" s="845" t="s">
        <v>9</v>
      </c>
      <c r="I34" s="845" t="s">
        <v>9</v>
      </c>
      <c r="J34" s="845" t="s">
        <v>9</v>
      </c>
      <c r="K34" s="845" t="s">
        <v>9</v>
      </c>
      <c r="L34" s="845" t="s">
        <v>9</v>
      </c>
      <c r="M34" s="845" t="s">
        <v>9</v>
      </c>
      <c r="N34" s="845" t="s">
        <v>9</v>
      </c>
      <c r="O34" s="845" t="s">
        <v>9</v>
      </c>
      <c r="P34" s="845" t="s">
        <v>9</v>
      </c>
      <c r="Q34" s="845" t="s">
        <v>9</v>
      </c>
      <c r="R34" s="403"/>
      <c r="S34" s="325"/>
    </row>
    <row r="35" spans="1:19" ht="9.75" customHeight="1" x14ac:dyDescent="0.2">
      <c r="A35" s="315"/>
      <c r="B35" s="376"/>
      <c r="C35" s="1918" t="s">
        <v>108</v>
      </c>
      <c r="D35" s="1918"/>
      <c r="E35" s="845" t="s">
        <v>9</v>
      </c>
      <c r="F35" s="845" t="s">
        <v>9</v>
      </c>
      <c r="G35" s="845" t="s">
        <v>9</v>
      </c>
      <c r="H35" s="845" t="s">
        <v>9</v>
      </c>
      <c r="I35" s="845">
        <v>21</v>
      </c>
      <c r="J35" s="845" t="s">
        <v>9</v>
      </c>
      <c r="K35" s="845" t="s">
        <v>9</v>
      </c>
      <c r="L35" s="845" t="s">
        <v>9</v>
      </c>
      <c r="M35" s="845" t="s">
        <v>9</v>
      </c>
      <c r="N35" s="845">
        <v>351</v>
      </c>
      <c r="O35" s="845" t="s">
        <v>9</v>
      </c>
      <c r="P35" s="845">
        <v>8</v>
      </c>
      <c r="Q35" s="845" t="s">
        <v>9</v>
      </c>
      <c r="R35" s="403"/>
      <c r="S35" s="325"/>
    </row>
    <row r="36" spans="1:19" ht="9.75" customHeight="1" x14ac:dyDescent="0.2">
      <c r="A36" s="315"/>
      <c r="B36" s="376"/>
      <c r="C36" s="1918" t="s">
        <v>107</v>
      </c>
      <c r="D36" s="1918"/>
      <c r="E36" s="845" t="s">
        <v>9</v>
      </c>
      <c r="F36" s="845">
        <v>2365</v>
      </c>
      <c r="G36" s="845">
        <v>19489</v>
      </c>
      <c r="H36" s="845" t="s">
        <v>9</v>
      </c>
      <c r="I36" s="845">
        <v>57139</v>
      </c>
      <c r="J36" s="845" t="s">
        <v>9</v>
      </c>
      <c r="K36" s="845" t="s">
        <v>9</v>
      </c>
      <c r="L36" s="845" t="s">
        <v>9</v>
      </c>
      <c r="M36" s="845" t="s">
        <v>9</v>
      </c>
      <c r="N36" s="845" t="s">
        <v>9</v>
      </c>
      <c r="O36" s="845" t="s">
        <v>9</v>
      </c>
      <c r="P36" s="845" t="s">
        <v>9</v>
      </c>
      <c r="Q36" s="845" t="s">
        <v>9</v>
      </c>
      <c r="R36" s="403"/>
      <c r="S36" s="325"/>
    </row>
    <row r="37" spans="1:19" ht="9.75" customHeight="1" x14ac:dyDescent="0.2">
      <c r="A37" s="315"/>
      <c r="B37" s="376"/>
      <c r="C37" s="1918" t="s">
        <v>262</v>
      </c>
      <c r="D37" s="1918"/>
      <c r="E37" s="845" t="s">
        <v>9</v>
      </c>
      <c r="F37" s="845" t="s">
        <v>9</v>
      </c>
      <c r="G37" s="845" t="s">
        <v>9</v>
      </c>
      <c r="H37" s="845" t="s">
        <v>9</v>
      </c>
      <c r="I37" s="845">
        <v>166</v>
      </c>
      <c r="J37" s="845" t="s">
        <v>9</v>
      </c>
      <c r="K37" s="845" t="s">
        <v>9</v>
      </c>
      <c r="L37" s="845" t="s">
        <v>9</v>
      </c>
      <c r="M37" s="845" t="s">
        <v>9</v>
      </c>
      <c r="N37" s="845" t="s">
        <v>9</v>
      </c>
      <c r="O37" s="845" t="s">
        <v>9</v>
      </c>
      <c r="P37" s="845" t="s">
        <v>9</v>
      </c>
      <c r="Q37" s="845">
        <v>1143</v>
      </c>
      <c r="R37" s="429"/>
      <c r="S37" s="325"/>
    </row>
    <row r="38" spans="1:19" ht="9.75" customHeight="1" x14ac:dyDescent="0.2">
      <c r="A38" s="315"/>
      <c r="B38" s="376"/>
      <c r="C38" s="1918" t="s">
        <v>106</v>
      </c>
      <c r="D38" s="1918"/>
      <c r="E38" s="845" t="s">
        <v>9</v>
      </c>
      <c r="F38" s="845" t="s">
        <v>9</v>
      </c>
      <c r="G38" s="845" t="s">
        <v>9</v>
      </c>
      <c r="H38" s="845" t="s">
        <v>9</v>
      </c>
      <c r="I38" s="845" t="s">
        <v>9</v>
      </c>
      <c r="J38" s="845">
        <v>1136</v>
      </c>
      <c r="K38" s="845" t="s">
        <v>9</v>
      </c>
      <c r="L38" s="845" t="s">
        <v>9</v>
      </c>
      <c r="M38" s="845" t="s">
        <v>9</v>
      </c>
      <c r="N38" s="845" t="s">
        <v>9</v>
      </c>
      <c r="O38" s="845" t="s">
        <v>9</v>
      </c>
      <c r="P38" s="845" t="s">
        <v>9</v>
      </c>
      <c r="Q38" s="845" t="s">
        <v>9</v>
      </c>
      <c r="R38" s="429"/>
      <c r="S38" s="325"/>
    </row>
    <row r="39" spans="1:19" ht="9.75" customHeight="1" x14ac:dyDescent="0.2">
      <c r="A39" s="315"/>
      <c r="B39" s="376"/>
      <c r="C39" s="1918" t="s">
        <v>105</v>
      </c>
      <c r="D39" s="1918"/>
      <c r="E39" s="845" t="s">
        <v>9</v>
      </c>
      <c r="F39" s="845" t="s">
        <v>9</v>
      </c>
      <c r="G39" s="845" t="s">
        <v>9</v>
      </c>
      <c r="H39" s="845" t="s">
        <v>9</v>
      </c>
      <c r="I39" s="845" t="s">
        <v>9</v>
      </c>
      <c r="J39" s="845" t="s">
        <v>9</v>
      </c>
      <c r="K39" s="845" t="s">
        <v>9</v>
      </c>
      <c r="L39" s="845" t="s">
        <v>9</v>
      </c>
      <c r="M39" s="845" t="s">
        <v>9</v>
      </c>
      <c r="N39" s="845" t="s">
        <v>9</v>
      </c>
      <c r="O39" s="845" t="s">
        <v>9</v>
      </c>
      <c r="P39" s="845" t="s">
        <v>9</v>
      </c>
      <c r="Q39" s="845" t="s">
        <v>9</v>
      </c>
      <c r="R39" s="429"/>
      <c r="S39" s="325"/>
    </row>
    <row r="40" spans="1:19" s="394" customFormat="1" ht="9.75" customHeight="1" x14ac:dyDescent="0.2">
      <c r="A40" s="391"/>
      <c r="B40" s="392"/>
      <c r="C40" s="1918" t="s">
        <v>104</v>
      </c>
      <c r="D40" s="1918"/>
      <c r="E40" s="845" t="s">
        <v>9</v>
      </c>
      <c r="F40" s="845" t="s">
        <v>9</v>
      </c>
      <c r="G40" s="845" t="s">
        <v>9</v>
      </c>
      <c r="H40" s="845" t="s">
        <v>9</v>
      </c>
      <c r="I40" s="845" t="s">
        <v>9</v>
      </c>
      <c r="J40" s="845" t="s">
        <v>9</v>
      </c>
      <c r="K40" s="845" t="s">
        <v>9</v>
      </c>
      <c r="L40" s="845" t="s">
        <v>9</v>
      </c>
      <c r="M40" s="845" t="s">
        <v>9</v>
      </c>
      <c r="N40" s="845" t="s">
        <v>9</v>
      </c>
      <c r="O40" s="845" t="s">
        <v>9</v>
      </c>
      <c r="P40" s="845" t="s">
        <v>9</v>
      </c>
      <c r="Q40" s="845" t="s">
        <v>9</v>
      </c>
      <c r="R40" s="429"/>
      <c r="S40" s="372"/>
    </row>
    <row r="41" spans="1:19" s="394" customFormat="1" ht="9.75" customHeight="1" x14ac:dyDescent="0.2">
      <c r="A41" s="391"/>
      <c r="B41" s="392"/>
      <c r="C41" s="1933" t="s">
        <v>103</v>
      </c>
      <c r="D41" s="1933"/>
      <c r="E41" s="845" t="s">
        <v>9</v>
      </c>
      <c r="F41" s="845" t="s">
        <v>9</v>
      </c>
      <c r="G41" s="845" t="s">
        <v>9</v>
      </c>
      <c r="H41" s="845">
        <v>90844</v>
      </c>
      <c r="I41" s="845" t="s">
        <v>9</v>
      </c>
      <c r="J41" s="845" t="s">
        <v>9</v>
      </c>
      <c r="K41" s="845" t="s">
        <v>9</v>
      </c>
      <c r="L41" s="845" t="s">
        <v>9</v>
      </c>
      <c r="M41" s="845" t="s">
        <v>9</v>
      </c>
      <c r="N41" s="845" t="s">
        <v>9</v>
      </c>
      <c r="O41" s="845" t="s">
        <v>9</v>
      </c>
      <c r="P41" s="845" t="s">
        <v>9</v>
      </c>
      <c r="Q41" s="845" t="s">
        <v>9</v>
      </c>
      <c r="R41" s="429"/>
      <c r="S41" s="372"/>
    </row>
    <row r="42" spans="1:19" s="329" customFormat="1" ht="28.5" customHeight="1" x14ac:dyDescent="0.2">
      <c r="A42" s="327"/>
      <c r="B42" s="474"/>
      <c r="C42" s="1934" t="s">
        <v>478</v>
      </c>
      <c r="D42" s="1934"/>
      <c r="E42" s="1934"/>
      <c r="F42" s="1934"/>
      <c r="G42" s="1934"/>
      <c r="H42" s="1934"/>
      <c r="I42" s="1934"/>
      <c r="J42" s="1934"/>
      <c r="K42" s="1934"/>
      <c r="L42" s="1934"/>
      <c r="M42" s="1934"/>
      <c r="N42" s="1934"/>
      <c r="O42" s="1934"/>
      <c r="P42" s="1934"/>
      <c r="Q42" s="1934"/>
      <c r="R42" s="534"/>
      <c r="S42" s="328"/>
    </row>
    <row r="43" spans="1:19" ht="13.5" customHeight="1" x14ac:dyDescent="0.2">
      <c r="A43" s="315"/>
      <c r="B43" s="376"/>
      <c r="C43" s="1925" t="s">
        <v>166</v>
      </c>
      <c r="D43" s="1926"/>
      <c r="E43" s="1926"/>
      <c r="F43" s="1926"/>
      <c r="G43" s="1926"/>
      <c r="H43" s="1926"/>
      <c r="I43" s="1926"/>
      <c r="J43" s="1926"/>
      <c r="K43" s="1926"/>
      <c r="L43" s="1926"/>
      <c r="M43" s="1926"/>
      <c r="N43" s="1926"/>
      <c r="O43" s="1926"/>
      <c r="P43" s="1926"/>
      <c r="Q43" s="1927"/>
      <c r="R43" s="325"/>
      <c r="S43" s="325"/>
    </row>
    <row r="44" spans="1:19" s="417" customFormat="1" ht="2.25" customHeight="1" x14ac:dyDescent="0.2">
      <c r="A44" s="414"/>
      <c r="B44" s="415"/>
      <c r="C44" s="1944" t="s">
        <v>76</v>
      </c>
      <c r="D44" s="1944"/>
      <c r="E44" s="719"/>
      <c r="F44" s="719"/>
      <c r="G44" s="719"/>
      <c r="H44" s="719"/>
      <c r="I44" s="719"/>
      <c r="J44" s="719"/>
      <c r="K44" s="719"/>
      <c r="L44" s="719"/>
      <c r="M44" s="719"/>
      <c r="N44" s="719"/>
      <c r="O44" s="719"/>
      <c r="P44" s="719"/>
      <c r="Q44" s="719"/>
      <c r="R44" s="355"/>
      <c r="S44" s="355"/>
    </row>
    <row r="45" spans="1:19" ht="11.25" customHeight="1" x14ac:dyDescent="0.2">
      <c r="A45" s="315"/>
      <c r="B45" s="376"/>
      <c r="C45" s="1945"/>
      <c r="D45" s="1945"/>
      <c r="E45" s="804">
        <v>2008</v>
      </c>
      <c r="F45" s="804">
        <v>2009</v>
      </c>
      <c r="G45" s="672">
        <v>2010</v>
      </c>
      <c r="H45" s="804">
        <v>2011</v>
      </c>
      <c r="I45" s="804">
        <v>2012</v>
      </c>
      <c r="J45" s="672">
        <v>2013</v>
      </c>
      <c r="K45" s="804">
        <v>2014</v>
      </c>
      <c r="L45" s="804">
        <v>2015</v>
      </c>
      <c r="M45" s="672">
        <v>2016</v>
      </c>
      <c r="N45" s="804">
        <v>2017</v>
      </c>
      <c r="O45" s="804">
        <v>2018</v>
      </c>
      <c r="P45" s="672">
        <v>2019</v>
      </c>
      <c r="Q45" s="672">
        <v>2020</v>
      </c>
      <c r="R45" s="429"/>
      <c r="S45" s="325"/>
    </row>
    <row r="46" spans="1:19" s="809" customFormat="1" ht="11.25" customHeight="1" x14ac:dyDescent="0.2">
      <c r="A46" s="805"/>
      <c r="B46" s="806"/>
      <c r="C46" s="1941" t="s">
        <v>66</v>
      </c>
      <c r="D46" s="1941"/>
      <c r="E46" s="810">
        <v>441</v>
      </c>
      <c r="F46" s="810">
        <v>361</v>
      </c>
      <c r="G46" s="810">
        <v>352</v>
      </c>
      <c r="H46" s="810">
        <v>200</v>
      </c>
      <c r="I46" s="810">
        <v>107</v>
      </c>
      <c r="J46" s="810">
        <v>106</v>
      </c>
      <c r="K46" s="810">
        <v>174</v>
      </c>
      <c r="L46" s="810">
        <v>182</v>
      </c>
      <c r="M46" s="810">
        <v>210</v>
      </c>
      <c r="N46" s="810">
        <v>310</v>
      </c>
      <c r="O46" s="810">
        <v>311</v>
      </c>
      <c r="P46" s="810">
        <v>352</v>
      </c>
      <c r="Q46" s="810">
        <v>258</v>
      </c>
      <c r="R46" s="807"/>
      <c r="S46" s="808"/>
    </row>
    <row r="47" spans="1:19" s="809" customFormat="1" ht="11.25" customHeight="1" x14ac:dyDescent="0.2">
      <c r="A47" s="805"/>
      <c r="B47" s="806"/>
      <c r="C47" s="1942" t="s">
        <v>370</v>
      </c>
      <c r="D47" s="1941"/>
      <c r="E47" s="810">
        <v>304</v>
      </c>
      <c r="F47" s="810">
        <v>258</v>
      </c>
      <c r="G47" s="810">
        <v>234</v>
      </c>
      <c r="H47" s="810">
        <v>182</v>
      </c>
      <c r="I47" s="810">
        <v>93</v>
      </c>
      <c r="J47" s="810">
        <v>97</v>
      </c>
      <c r="K47" s="810">
        <v>161</v>
      </c>
      <c r="L47" s="810">
        <v>145</v>
      </c>
      <c r="M47" s="810">
        <v>175</v>
      </c>
      <c r="N47" s="810">
        <v>226</v>
      </c>
      <c r="O47" s="810">
        <v>234</v>
      </c>
      <c r="P47" s="810">
        <v>268</v>
      </c>
      <c r="Q47" s="810">
        <v>208</v>
      </c>
      <c r="R47" s="807"/>
      <c r="S47" s="808"/>
    </row>
    <row r="48" spans="1:19" s="394" customFormat="1" ht="10.15" customHeight="1" x14ac:dyDescent="0.2">
      <c r="A48" s="391"/>
      <c r="B48" s="392"/>
      <c r="C48" s="803"/>
      <c r="D48" s="477" t="s">
        <v>223</v>
      </c>
      <c r="E48" s="845">
        <v>172</v>
      </c>
      <c r="F48" s="845">
        <v>142</v>
      </c>
      <c r="G48" s="845">
        <v>141</v>
      </c>
      <c r="H48" s="845">
        <v>93</v>
      </c>
      <c r="I48" s="845">
        <v>36</v>
      </c>
      <c r="J48" s="845">
        <v>27</v>
      </c>
      <c r="K48" s="845">
        <v>49</v>
      </c>
      <c r="L48" s="845">
        <v>65</v>
      </c>
      <c r="M48" s="845">
        <v>69</v>
      </c>
      <c r="N48" s="845">
        <v>91</v>
      </c>
      <c r="O48" s="845">
        <v>96</v>
      </c>
      <c r="P48" s="845">
        <v>105</v>
      </c>
      <c r="Q48" s="845">
        <v>61</v>
      </c>
      <c r="R48" s="429"/>
      <c r="S48" s="372"/>
    </row>
    <row r="49" spans="1:19" s="394" customFormat="1" ht="10.15" customHeight="1" x14ac:dyDescent="0.2">
      <c r="A49" s="391"/>
      <c r="B49" s="392"/>
      <c r="C49" s="803"/>
      <c r="D49" s="477" t="s">
        <v>224</v>
      </c>
      <c r="E49" s="845">
        <v>27</v>
      </c>
      <c r="F49" s="845">
        <v>22</v>
      </c>
      <c r="G49" s="845">
        <v>25</v>
      </c>
      <c r="H49" s="845">
        <v>22</v>
      </c>
      <c r="I49" s="845">
        <v>9</v>
      </c>
      <c r="J49" s="845">
        <v>18</v>
      </c>
      <c r="K49" s="845">
        <v>23</v>
      </c>
      <c r="L49" s="845">
        <v>20</v>
      </c>
      <c r="M49" s="845">
        <v>19</v>
      </c>
      <c r="N49" s="845">
        <v>21</v>
      </c>
      <c r="O49" s="845">
        <v>26</v>
      </c>
      <c r="P49" s="845">
        <v>30</v>
      </c>
      <c r="Q49" s="845">
        <v>11</v>
      </c>
      <c r="R49" s="429"/>
      <c r="S49" s="372"/>
    </row>
    <row r="50" spans="1:19" s="394" customFormat="1" ht="10.15" customHeight="1" x14ac:dyDescent="0.2">
      <c r="A50" s="391"/>
      <c r="B50" s="392"/>
      <c r="C50" s="803"/>
      <c r="D50" s="891" t="s">
        <v>225</v>
      </c>
      <c r="E50" s="845">
        <v>97</v>
      </c>
      <c r="F50" s="845">
        <v>87</v>
      </c>
      <c r="G50" s="845">
        <v>64</v>
      </c>
      <c r="H50" s="845">
        <v>55</v>
      </c>
      <c r="I50" s="845">
        <v>40</v>
      </c>
      <c r="J50" s="845">
        <v>49</v>
      </c>
      <c r="K50" s="845">
        <v>80</v>
      </c>
      <c r="L50" s="845">
        <v>53</v>
      </c>
      <c r="M50" s="845">
        <v>58</v>
      </c>
      <c r="N50" s="845">
        <v>96</v>
      </c>
      <c r="O50" s="845">
        <v>98</v>
      </c>
      <c r="P50" s="845">
        <v>105</v>
      </c>
      <c r="Q50" s="845">
        <v>97</v>
      </c>
      <c r="R50" s="429"/>
      <c r="S50" s="372"/>
    </row>
    <row r="51" spans="1:19" s="394" customFormat="1" ht="10.15" customHeight="1" x14ac:dyDescent="0.2">
      <c r="A51" s="391"/>
      <c r="B51" s="392"/>
      <c r="C51" s="803"/>
      <c r="D51" s="891" t="s">
        <v>227</v>
      </c>
      <c r="E51" s="845" t="s">
        <v>9</v>
      </c>
      <c r="F51" s="845" t="s">
        <v>9</v>
      </c>
      <c r="G51" s="845" t="s">
        <v>9</v>
      </c>
      <c r="H51" s="845" t="s">
        <v>9</v>
      </c>
      <c r="I51" s="845" t="s">
        <v>9</v>
      </c>
      <c r="J51" s="845" t="s">
        <v>9</v>
      </c>
      <c r="K51" s="845" t="s">
        <v>9</v>
      </c>
      <c r="L51" s="845" t="s">
        <v>9</v>
      </c>
      <c r="M51" s="845" t="s">
        <v>9</v>
      </c>
      <c r="N51" s="845" t="s">
        <v>9</v>
      </c>
      <c r="O51" s="845" t="s">
        <v>9</v>
      </c>
      <c r="P51" s="845" t="s">
        <v>9</v>
      </c>
      <c r="Q51" s="845" t="s">
        <v>9</v>
      </c>
      <c r="R51" s="429"/>
      <c r="S51" s="372"/>
    </row>
    <row r="52" spans="1:19" s="394" customFormat="1" ht="10.15" customHeight="1" x14ac:dyDescent="0.2">
      <c r="A52" s="391"/>
      <c r="B52" s="392"/>
      <c r="C52" s="803"/>
      <c r="D52" s="477" t="s">
        <v>226</v>
      </c>
      <c r="E52" s="846">
        <v>8</v>
      </c>
      <c r="F52" s="846">
        <v>7</v>
      </c>
      <c r="G52" s="846">
        <v>4</v>
      </c>
      <c r="H52" s="846">
        <v>12</v>
      </c>
      <c r="I52" s="846">
        <v>8</v>
      </c>
      <c r="J52" s="846">
        <v>3</v>
      </c>
      <c r="K52" s="846">
        <v>9</v>
      </c>
      <c r="L52" s="846">
        <v>7</v>
      </c>
      <c r="M52" s="846">
        <v>29</v>
      </c>
      <c r="N52" s="846">
        <v>18</v>
      </c>
      <c r="O52" s="846">
        <v>14</v>
      </c>
      <c r="P52" s="846">
        <v>28</v>
      </c>
      <c r="Q52" s="846">
        <v>39</v>
      </c>
      <c r="R52" s="429"/>
      <c r="S52" s="372"/>
    </row>
    <row r="53" spans="1:19" s="809" customFormat="1" ht="11.25" customHeight="1" x14ac:dyDescent="0.2">
      <c r="A53" s="805"/>
      <c r="B53" s="806"/>
      <c r="C53" s="1941" t="s">
        <v>371</v>
      </c>
      <c r="D53" s="1941"/>
      <c r="E53" s="810">
        <v>137</v>
      </c>
      <c r="F53" s="810">
        <v>103</v>
      </c>
      <c r="G53" s="810">
        <v>118</v>
      </c>
      <c r="H53" s="810">
        <v>18</v>
      </c>
      <c r="I53" s="810">
        <v>14</v>
      </c>
      <c r="J53" s="810">
        <v>9</v>
      </c>
      <c r="K53" s="810">
        <v>13</v>
      </c>
      <c r="L53" s="810">
        <v>37</v>
      </c>
      <c r="M53" s="810">
        <v>35</v>
      </c>
      <c r="N53" s="810">
        <v>84</v>
      </c>
      <c r="O53" s="810">
        <v>77</v>
      </c>
      <c r="P53" s="810">
        <v>84</v>
      </c>
      <c r="Q53" s="810">
        <v>50</v>
      </c>
      <c r="R53" s="807"/>
      <c r="S53" s="808"/>
    </row>
    <row r="54" spans="1:19" s="394" customFormat="1" ht="9.6" customHeight="1" x14ac:dyDescent="0.2">
      <c r="A54" s="391"/>
      <c r="B54" s="392"/>
      <c r="C54" s="890"/>
      <c r="D54" s="891" t="s">
        <v>429</v>
      </c>
      <c r="E54" s="845" t="s">
        <v>9</v>
      </c>
      <c r="F54" s="845">
        <v>1</v>
      </c>
      <c r="G54" s="845" t="s">
        <v>9</v>
      </c>
      <c r="H54" s="845">
        <v>1</v>
      </c>
      <c r="I54" s="846">
        <v>1</v>
      </c>
      <c r="J54" s="846" t="s">
        <v>9</v>
      </c>
      <c r="K54" s="846" t="s">
        <v>9</v>
      </c>
      <c r="L54" s="846" t="s">
        <v>9</v>
      </c>
      <c r="M54" s="845" t="s">
        <v>9</v>
      </c>
      <c r="N54" s="845" t="s">
        <v>9</v>
      </c>
      <c r="O54" s="845">
        <v>1</v>
      </c>
      <c r="P54" s="845" t="s">
        <v>9</v>
      </c>
      <c r="Q54" s="845" t="s">
        <v>9</v>
      </c>
      <c r="R54" s="429"/>
      <c r="S54" s="372"/>
    </row>
    <row r="55" spans="1:19" s="394" customFormat="1" ht="9.6" customHeight="1" x14ac:dyDescent="0.2">
      <c r="A55" s="391"/>
      <c r="B55" s="392"/>
      <c r="C55" s="803"/>
      <c r="D55" s="477" t="s">
        <v>228</v>
      </c>
      <c r="E55" s="846" t="s">
        <v>9</v>
      </c>
      <c r="F55" s="846">
        <v>1</v>
      </c>
      <c r="G55" s="846">
        <v>2</v>
      </c>
      <c r="H55" s="846" t="s">
        <v>9</v>
      </c>
      <c r="I55" s="846">
        <v>1</v>
      </c>
      <c r="J55" s="846" t="s">
        <v>9</v>
      </c>
      <c r="K55" s="846" t="s">
        <v>9</v>
      </c>
      <c r="L55" s="846">
        <v>1</v>
      </c>
      <c r="M55" s="846" t="s">
        <v>9</v>
      </c>
      <c r="N55" s="846" t="s">
        <v>9</v>
      </c>
      <c r="O55" s="846">
        <v>1</v>
      </c>
      <c r="P55" s="846">
        <v>1</v>
      </c>
      <c r="Q55" s="846">
        <v>1</v>
      </c>
      <c r="R55" s="429"/>
      <c r="S55" s="372"/>
    </row>
    <row r="56" spans="1:19" s="394" customFormat="1" ht="9.6" customHeight="1" x14ac:dyDescent="0.2">
      <c r="A56" s="391"/>
      <c r="B56" s="392"/>
      <c r="C56" s="803"/>
      <c r="D56" s="477" t="s">
        <v>229</v>
      </c>
      <c r="E56" s="846">
        <v>137</v>
      </c>
      <c r="F56" s="846">
        <v>101</v>
      </c>
      <c r="G56" s="846">
        <v>116</v>
      </c>
      <c r="H56" s="846">
        <v>17</v>
      </c>
      <c r="I56" s="846">
        <v>12</v>
      </c>
      <c r="J56" s="846">
        <v>9</v>
      </c>
      <c r="K56" s="846">
        <v>13</v>
      </c>
      <c r="L56" s="846">
        <v>36</v>
      </c>
      <c r="M56" s="846">
        <v>35</v>
      </c>
      <c r="N56" s="846">
        <v>84</v>
      </c>
      <c r="O56" s="846">
        <v>75</v>
      </c>
      <c r="P56" s="846">
        <v>83</v>
      </c>
      <c r="Q56" s="846">
        <v>49</v>
      </c>
      <c r="R56" s="429"/>
      <c r="S56" s="372"/>
    </row>
    <row r="57" spans="1:19" s="651" customFormat="1" ht="13.5" customHeight="1" x14ac:dyDescent="0.2">
      <c r="A57" s="648"/>
      <c r="B57" s="630"/>
      <c r="C57" s="404" t="s">
        <v>386</v>
      </c>
      <c r="D57" s="649"/>
      <c r="E57" s="378"/>
      <c r="F57" s="378"/>
      <c r="G57" s="405"/>
      <c r="H57" s="405"/>
      <c r="I57" s="1943"/>
      <c r="J57" s="1943"/>
      <c r="K57" s="1943"/>
      <c r="L57" s="1943"/>
      <c r="M57" s="1943"/>
      <c r="N57" s="1943"/>
      <c r="O57" s="1943"/>
      <c r="P57" s="1943"/>
      <c r="Q57" s="1943"/>
      <c r="R57" s="650"/>
      <c r="S57" s="405"/>
    </row>
    <row r="58" spans="1:19" s="364" customFormat="1" ht="11.1" customHeight="1" thickBot="1" x14ac:dyDescent="0.25">
      <c r="A58" s="396"/>
      <c r="B58" s="406"/>
      <c r="C58" s="892" t="s">
        <v>430</v>
      </c>
      <c r="D58" s="407"/>
      <c r="E58" s="409"/>
      <c r="F58" s="409"/>
      <c r="G58" s="409"/>
      <c r="H58" s="409"/>
      <c r="I58" s="409"/>
      <c r="J58" s="409"/>
      <c r="K58" s="409"/>
      <c r="L58" s="409"/>
      <c r="M58" s="409"/>
      <c r="N58" s="409"/>
      <c r="O58" s="409"/>
      <c r="P58" s="409"/>
      <c r="Q58" s="379" t="s">
        <v>71</v>
      </c>
      <c r="R58" s="410"/>
      <c r="S58" s="411"/>
    </row>
    <row r="59" spans="1:19" ht="13.5" customHeight="1" thickBot="1" x14ac:dyDescent="0.25">
      <c r="A59" s="315"/>
      <c r="B59" s="406"/>
      <c r="C59" s="1938" t="s">
        <v>272</v>
      </c>
      <c r="D59" s="1939"/>
      <c r="E59" s="1939"/>
      <c r="F59" s="1939"/>
      <c r="G59" s="1939"/>
      <c r="H59" s="1939"/>
      <c r="I59" s="1939"/>
      <c r="J59" s="1939"/>
      <c r="K59" s="1939"/>
      <c r="L59" s="1939"/>
      <c r="M59" s="1939"/>
      <c r="N59" s="1939"/>
      <c r="O59" s="1939"/>
      <c r="P59" s="1939"/>
      <c r="Q59" s="1940"/>
      <c r="R59" s="379"/>
      <c r="S59" s="366"/>
    </row>
    <row r="60" spans="1:19" ht="3.75" customHeight="1" x14ac:dyDescent="0.2">
      <c r="A60" s="315"/>
      <c r="B60" s="406"/>
      <c r="C60" s="1935" t="s">
        <v>67</v>
      </c>
      <c r="D60" s="1935"/>
      <c r="E60" s="1030"/>
      <c r="F60" s="1030"/>
      <c r="G60" s="1030"/>
      <c r="H60" s="1009"/>
      <c r="I60" s="1009"/>
      <c r="J60" s="1009"/>
      <c r="K60" s="1009"/>
      <c r="L60" s="1009"/>
      <c r="M60" s="1009"/>
      <c r="N60" s="1009"/>
      <c r="O60" s="1009"/>
      <c r="P60" s="1009"/>
      <c r="Q60" s="816"/>
      <c r="R60" s="410"/>
      <c r="S60" s="366"/>
    </row>
    <row r="61" spans="1:19" ht="10.5" customHeight="1" x14ac:dyDescent="0.2">
      <c r="A61" s="315"/>
      <c r="B61" s="376"/>
      <c r="C61" s="1936"/>
      <c r="D61" s="1936"/>
      <c r="E61" s="1059" t="s">
        <v>33</v>
      </c>
      <c r="F61" s="1059" t="s">
        <v>632</v>
      </c>
      <c r="G61" s="1030" t="s">
        <v>33</v>
      </c>
      <c r="H61" s="1030" t="s">
        <v>33</v>
      </c>
      <c r="I61" s="1069" t="s">
        <v>33</v>
      </c>
      <c r="J61" s="1030" t="s">
        <v>33</v>
      </c>
      <c r="K61" s="1030" t="s">
        <v>33</v>
      </c>
      <c r="L61" s="1030" t="s">
        <v>33</v>
      </c>
      <c r="M61" s="1030" t="s">
        <v>633</v>
      </c>
      <c r="N61" s="1030" t="s">
        <v>33</v>
      </c>
      <c r="O61" s="1030" t="s">
        <v>33</v>
      </c>
      <c r="P61" s="1030" t="s">
        <v>33</v>
      </c>
      <c r="Q61" s="1030" t="s">
        <v>33</v>
      </c>
      <c r="R61" s="366"/>
      <c r="S61" s="366"/>
    </row>
    <row r="62" spans="1:19" ht="12.75" customHeight="1" x14ac:dyDescent="0.2">
      <c r="A62" s="315"/>
      <c r="B62" s="376"/>
      <c r="C62" s="330"/>
      <c r="D62" s="330"/>
      <c r="E62" s="1015" t="s">
        <v>94</v>
      </c>
      <c r="F62" s="851" t="s">
        <v>93</v>
      </c>
      <c r="G62" s="1015" t="s">
        <v>92</v>
      </c>
      <c r="H62" s="1015" t="s">
        <v>467</v>
      </c>
      <c r="I62" s="1015" t="s">
        <v>91</v>
      </c>
      <c r="J62" s="1015" t="s">
        <v>468</v>
      </c>
      <c r="K62" s="851" t="s">
        <v>100</v>
      </c>
      <c r="L62" s="851" t="s">
        <v>99</v>
      </c>
      <c r="M62" s="851" t="s">
        <v>98</v>
      </c>
      <c r="N62" s="851" t="s">
        <v>97</v>
      </c>
      <c r="O62" s="851" t="s">
        <v>96</v>
      </c>
      <c r="P62" s="1015" t="s">
        <v>95</v>
      </c>
      <c r="Q62" s="851" t="s">
        <v>94</v>
      </c>
      <c r="R62" s="410"/>
      <c r="S62" s="366"/>
    </row>
    <row r="63" spans="1:19" ht="9.75" customHeight="1" x14ac:dyDescent="0.2">
      <c r="A63" s="315"/>
      <c r="B63" s="406"/>
      <c r="C63" s="1937" t="s">
        <v>90</v>
      </c>
      <c r="D63" s="1937"/>
      <c r="E63" s="850"/>
      <c r="F63" s="850"/>
      <c r="G63" s="847"/>
      <c r="H63" s="847"/>
      <c r="I63" s="847"/>
      <c r="J63" s="847"/>
      <c r="K63" s="847"/>
      <c r="L63" s="847"/>
      <c r="M63" s="847"/>
      <c r="N63" s="847"/>
      <c r="O63" s="847"/>
      <c r="P63" s="847"/>
      <c r="Q63" s="847"/>
      <c r="R63" s="410"/>
      <c r="S63" s="366"/>
    </row>
    <row r="64" spans="1:19" s="417" customFormat="1" ht="9.75" customHeight="1" x14ac:dyDescent="0.2">
      <c r="A64" s="414"/>
      <c r="B64" s="415"/>
      <c r="C64" s="416" t="s">
        <v>89</v>
      </c>
      <c r="D64" s="341"/>
      <c r="E64" s="848">
        <v>0.97</v>
      </c>
      <c r="F64" s="848">
        <v>0.11</v>
      </c>
      <c r="G64" s="848">
        <v>-0.3</v>
      </c>
      <c r="H64" s="848">
        <v>-0.14000000000000001</v>
      </c>
      <c r="I64" s="848">
        <v>-0.3</v>
      </c>
      <c r="J64" s="848">
        <v>-0.46</v>
      </c>
      <c r="K64" s="848">
        <v>1.41</v>
      </c>
      <c r="L64" s="848">
        <v>0.42</v>
      </c>
      <c r="M64" s="848">
        <v>0.24</v>
      </c>
      <c r="N64" s="848">
        <v>0.15</v>
      </c>
      <c r="O64" s="848">
        <v>-0.35</v>
      </c>
      <c r="P64" s="848">
        <v>-0.2</v>
      </c>
      <c r="Q64" s="848">
        <v>0.91</v>
      </c>
      <c r="R64" s="355"/>
      <c r="S64" s="355"/>
    </row>
    <row r="65" spans="1:19" s="417" customFormat="1" ht="9.75" customHeight="1" x14ac:dyDescent="0.2">
      <c r="A65" s="414"/>
      <c r="B65" s="415"/>
      <c r="C65" s="416" t="s">
        <v>88</v>
      </c>
      <c r="D65" s="341"/>
      <c r="E65" s="848">
        <v>-0.14000000000000001</v>
      </c>
      <c r="F65" s="848">
        <v>-7.0000000000000007E-2</v>
      </c>
      <c r="G65" s="848">
        <v>-0.22</v>
      </c>
      <c r="H65" s="848">
        <v>-0.23</v>
      </c>
      <c r="I65" s="848">
        <v>0.3</v>
      </c>
      <c r="J65" s="848">
        <v>0.48</v>
      </c>
      <c r="K65" s="848">
        <v>0.45</v>
      </c>
      <c r="L65" s="848">
        <v>0.55000000000000004</v>
      </c>
      <c r="M65" s="848">
        <v>1.24</v>
      </c>
      <c r="N65" s="848">
        <v>0.51</v>
      </c>
      <c r="O65" s="848">
        <v>1.47</v>
      </c>
      <c r="P65" s="848">
        <v>1.54</v>
      </c>
      <c r="Q65" s="848">
        <v>1.48</v>
      </c>
      <c r="R65" s="355"/>
      <c r="S65" s="355"/>
    </row>
    <row r="66" spans="1:19" s="417" customFormat="1" ht="11.25" customHeight="1" x14ac:dyDescent="0.2">
      <c r="A66" s="414"/>
      <c r="B66" s="415"/>
      <c r="C66" s="416" t="s">
        <v>237</v>
      </c>
      <c r="D66" s="341"/>
      <c r="E66" s="848">
        <v>0.09</v>
      </c>
      <c r="F66" s="848">
        <v>0.09</v>
      </c>
      <c r="G66" s="848">
        <v>0.04</v>
      </c>
      <c r="H66" s="848">
        <v>-0.01</v>
      </c>
      <c r="I66" s="848">
        <v>-0.05</v>
      </c>
      <c r="J66" s="848">
        <v>-0.04</v>
      </c>
      <c r="K66" s="848">
        <v>-0.01</v>
      </c>
      <c r="L66" s="848">
        <v>0.05</v>
      </c>
      <c r="M66" s="848">
        <v>0.22</v>
      </c>
      <c r="N66" s="848">
        <v>0.25</v>
      </c>
      <c r="O66" s="848">
        <v>0.36</v>
      </c>
      <c r="P66" s="848">
        <v>0.49</v>
      </c>
      <c r="Q66" s="848">
        <v>0.62</v>
      </c>
      <c r="R66" s="355"/>
      <c r="S66" s="355"/>
    </row>
    <row r="67" spans="1:19" ht="11.25" customHeight="1" x14ac:dyDescent="0.2">
      <c r="A67" s="315"/>
      <c r="B67" s="406"/>
      <c r="C67" s="799" t="s">
        <v>87</v>
      </c>
      <c r="D67" s="413"/>
      <c r="E67" s="418"/>
      <c r="F67" s="138"/>
      <c r="G67" s="466"/>
      <c r="H67" s="466"/>
      <c r="I67" s="466"/>
      <c r="J67" s="50"/>
      <c r="K67" s="418"/>
      <c r="L67" s="466"/>
      <c r="M67" s="466"/>
      <c r="N67" s="466"/>
      <c r="O67" s="466"/>
      <c r="P67" s="466"/>
      <c r="Q67" s="419"/>
      <c r="R67" s="410"/>
      <c r="S67" s="366"/>
    </row>
    <row r="68" spans="1:19" ht="9.75" customHeight="1" x14ac:dyDescent="0.2">
      <c r="A68" s="315"/>
      <c r="B68" s="420"/>
      <c r="C68" s="374"/>
      <c r="D68" s="628" t="s">
        <v>634</v>
      </c>
      <c r="E68" s="503"/>
      <c r="F68" s="505"/>
      <c r="G68" s="46"/>
      <c r="H68" s="46"/>
      <c r="I68" s="46"/>
      <c r="J68" s="506">
        <v>25.05344349433787</v>
      </c>
      <c r="K68" s="418"/>
      <c r="L68" s="466"/>
      <c r="M68" s="466"/>
      <c r="N68" s="466"/>
      <c r="O68" s="466"/>
      <c r="P68" s="466"/>
      <c r="Q68" s="1006">
        <v>25.05344349433787</v>
      </c>
      <c r="R68" s="410"/>
      <c r="S68" s="366"/>
    </row>
    <row r="69" spans="1:19" ht="9.75" customHeight="1" x14ac:dyDescent="0.2">
      <c r="A69" s="315"/>
      <c r="B69" s="421"/>
      <c r="C69" s="341"/>
      <c r="D69" s="507" t="s">
        <v>635</v>
      </c>
      <c r="E69" s="508"/>
      <c r="F69" s="508"/>
      <c r="G69" s="508"/>
      <c r="H69" s="508"/>
      <c r="I69" s="508"/>
      <c r="J69" s="506">
        <v>11.425609123898406</v>
      </c>
      <c r="K69" s="418"/>
      <c r="L69" s="154"/>
      <c r="M69" s="466"/>
      <c r="N69" s="466"/>
      <c r="O69" s="466"/>
      <c r="P69" s="466"/>
      <c r="Q69" s="1006">
        <v>11.425609123898406</v>
      </c>
      <c r="R69" s="422"/>
      <c r="S69" s="422"/>
    </row>
    <row r="70" spans="1:19" ht="9.75" customHeight="1" x14ac:dyDescent="0.2">
      <c r="A70" s="315"/>
      <c r="B70" s="421"/>
      <c r="C70" s="341"/>
      <c r="D70" s="507" t="s">
        <v>636</v>
      </c>
      <c r="E70" s="503"/>
      <c r="F70" s="139"/>
      <c r="G70" s="139"/>
      <c r="H70" s="46"/>
      <c r="I70" s="140"/>
      <c r="J70" s="506">
        <v>8.5929197432889293</v>
      </c>
      <c r="K70" s="418"/>
      <c r="L70" s="154"/>
      <c r="M70" s="466"/>
      <c r="N70" s="466"/>
      <c r="O70" s="466"/>
      <c r="P70" s="466"/>
      <c r="Q70" s="1006">
        <v>8.5929197432889293</v>
      </c>
      <c r="R70" s="423"/>
      <c r="S70" s="366"/>
    </row>
    <row r="71" spans="1:19" ht="9.75" customHeight="1" x14ac:dyDescent="0.2">
      <c r="A71" s="315"/>
      <c r="B71" s="421"/>
      <c r="C71" s="341"/>
      <c r="D71" s="507" t="s">
        <v>637</v>
      </c>
      <c r="E71" s="509"/>
      <c r="F71" s="507"/>
      <c r="G71" s="507"/>
      <c r="H71" s="507"/>
      <c r="I71" s="507"/>
      <c r="J71" s="506">
        <v>3.009289228379064</v>
      </c>
      <c r="K71" s="418"/>
      <c r="L71" s="154"/>
      <c r="M71" s="466"/>
      <c r="N71" s="466"/>
      <c r="O71" s="466"/>
      <c r="P71" s="466"/>
      <c r="Q71" s="1006">
        <v>3.009289228379064</v>
      </c>
      <c r="R71" s="423"/>
      <c r="S71" s="366"/>
    </row>
    <row r="72" spans="1:19" ht="9.75" customHeight="1" x14ac:dyDescent="0.2">
      <c r="A72" s="315"/>
      <c r="B72" s="421"/>
      <c r="C72" s="341"/>
      <c r="D72" s="510" t="s">
        <v>638</v>
      </c>
      <c r="E72" s="511"/>
      <c r="F72" s="511"/>
      <c r="G72" s="511"/>
      <c r="H72" s="511"/>
      <c r="I72" s="511"/>
      <c r="J72" s="506">
        <v>1.7257079598614444</v>
      </c>
      <c r="K72" s="418"/>
      <c r="L72" s="154"/>
      <c r="M72" s="466"/>
      <c r="N72" s="466"/>
      <c r="O72" s="466"/>
      <c r="P72" s="466"/>
      <c r="Q72" s="1006">
        <v>1.7257079598614444</v>
      </c>
      <c r="R72" s="423"/>
      <c r="S72" s="366"/>
    </row>
    <row r="73" spans="1:19" ht="9.75" customHeight="1" x14ac:dyDescent="0.2">
      <c r="A73" s="315"/>
      <c r="B73" s="421"/>
      <c r="C73" s="341"/>
      <c r="D73" s="507" t="s">
        <v>639</v>
      </c>
      <c r="E73" s="139"/>
      <c r="F73" s="139"/>
      <c r="G73" s="139"/>
      <c r="H73" s="46"/>
      <c r="I73" s="140"/>
      <c r="J73" s="1007">
        <v>-16.758044757835609</v>
      </c>
      <c r="K73" s="418"/>
      <c r="L73" s="154"/>
      <c r="M73" s="466"/>
      <c r="N73" s="466"/>
      <c r="O73" s="466"/>
      <c r="P73" s="466"/>
      <c r="Q73" s="418"/>
      <c r="R73" s="423"/>
      <c r="S73" s="366"/>
    </row>
    <row r="74" spans="1:19" ht="9.75" customHeight="1" x14ac:dyDescent="0.2">
      <c r="A74" s="315"/>
      <c r="B74" s="421"/>
      <c r="C74" s="341"/>
      <c r="D74" s="507" t="s">
        <v>640</v>
      </c>
      <c r="E74" s="504"/>
      <c r="F74" s="140"/>
      <c r="G74" s="140"/>
      <c r="H74" s="46"/>
      <c r="I74" s="140"/>
      <c r="J74" s="1007">
        <v>-10.732240920190483</v>
      </c>
      <c r="K74" s="418"/>
      <c r="L74" s="154"/>
      <c r="M74" s="466"/>
      <c r="N74" s="466"/>
      <c r="O74" s="466"/>
      <c r="P74" s="466"/>
      <c r="Q74" s="512"/>
      <c r="R74" s="423"/>
      <c r="S74" s="366"/>
    </row>
    <row r="75" spans="1:19" ht="9.75" customHeight="1" x14ac:dyDescent="0.2">
      <c r="A75" s="315"/>
      <c r="B75" s="421"/>
      <c r="C75" s="341"/>
      <c r="D75" s="507" t="s">
        <v>641</v>
      </c>
      <c r="E75" s="504"/>
      <c r="F75" s="140"/>
      <c r="G75" s="140"/>
      <c r="H75" s="46"/>
      <c r="I75" s="140"/>
      <c r="J75" s="1007">
        <v>-3.7133574270799219</v>
      </c>
      <c r="K75" s="418"/>
      <c r="L75" s="154"/>
      <c r="M75" s="466"/>
      <c r="N75" s="466"/>
      <c r="O75" s="466"/>
      <c r="P75" s="466"/>
      <c r="Q75" s="512"/>
      <c r="R75" s="423"/>
      <c r="S75" s="366"/>
    </row>
    <row r="76" spans="1:19" ht="9.75" customHeight="1" x14ac:dyDescent="0.2">
      <c r="A76" s="315"/>
      <c r="B76" s="421"/>
      <c r="C76" s="341"/>
      <c r="D76" s="507" t="s">
        <v>642</v>
      </c>
      <c r="E76" s="504"/>
      <c r="F76" s="140"/>
      <c r="G76" s="140"/>
      <c r="H76" s="46"/>
      <c r="I76" s="140"/>
      <c r="J76" s="1007">
        <v>-2.0023837902264585</v>
      </c>
      <c r="K76" s="418"/>
      <c r="L76" s="154"/>
      <c r="M76" s="466"/>
      <c r="N76" s="466"/>
      <c r="O76" s="466"/>
      <c r="P76" s="466"/>
      <c r="Q76" s="512"/>
      <c r="R76" s="423"/>
      <c r="S76" s="366"/>
    </row>
    <row r="77" spans="1:19" ht="9.75" customHeight="1" x14ac:dyDescent="0.2">
      <c r="A77" s="315"/>
      <c r="B77" s="421"/>
      <c r="C77" s="341"/>
      <c r="D77" s="507" t="s">
        <v>643</v>
      </c>
      <c r="E77" s="504"/>
      <c r="F77" s="139"/>
      <c r="G77" s="139"/>
      <c r="H77" s="46"/>
      <c r="I77" s="140"/>
      <c r="J77" s="1007">
        <v>-1.9656567232368638</v>
      </c>
      <c r="K77" s="418"/>
      <c r="L77" s="154"/>
      <c r="M77" s="466"/>
      <c r="N77" s="466"/>
      <c r="O77" s="466"/>
      <c r="P77" s="466"/>
      <c r="Q77" s="418"/>
      <c r="R77" s="423"/>
      <c r="S77" s="366"/>
    </row>
    <row r="78" spans="1:19" ht="0.75" customHeight="1" x14ac:dyDescent="0.2">
      <c r="A78" s="315"/>
      <c r="B78" s="421"/>
      <c r="C78" s="341"/>
      <c r="D78" s="424"/>
      <c r="E78" s="418"/>
      <c r="F78" s="139"/>
      <c r="G78" s="139"/>
      <c r="H78" s="46"/>
      <c r="I78" s="140"/>
      <c r="J78" s="419"/>
      <c r="K78" s="418"/>
      <c r="L78" s="154"/>
      <c r="M78" s="466"/>
      <c r="N78" s="466"/>
      <c r="O78" s="466"/>
      <c r="P78" s="466"/>
      <c r="Q78" s="418"/>
      <c r="R78" s="423"/>
      <c r="S78" s="366"/>
    </row>
    <row r="79" spans="1:19" ht="12" customHeight="1" x14ac:dyDescent="0.2">
      <c r="A79" s="315"/>
      <c r="B79" s="425"/>
      <c r="C79" s="408" t="s">
        <v>221</v>
      </c>
      <c r="D79" s="424"/>
      <c r="E79" s="408"/>
      <c r="F79" s="408"/>
      <c r="G79" s="426" t="s">
        <v>86</v>
      </c>
      <c r="H79" s="408"/>
      <c r="I79" s="408"/>
      <c r="J79" s="408"/>
      <c r="K79" s="408"/>
      <c r="L79" s="408"/>
      <c r="M79" s="408"/>
      <c r="N79" s="408"/>
      <c r="O79" s="141"/>
      <c r="P79" s="141"/>
      <c r="Q79" s="141"/>
      <c r="R79" s="410"/>
      <c r="S79" s="366"/>
    </row>
    <row r="80" spans="1:19" s="96" customFormat="1" ht="13.5" customHeight="1" x14ac:dyDescent="0.2">
      <c r="A80" s="95"/>
      <c r="B80" s="187">
        <v>16</v>
      </c>
      <c r="C80" s="1882">
        <v>44470</v>
      </c>
      <c r="D80" s="1882"/>
      <c r="E80" s="1882"/>
      <c r="F80" s="97"/>
      <c r="G80" s="97"/>
      <c r="H80" s="97"/>
      <c r="I80" s="97"/>
      <c r="J80" s="97"/>
      <c r="K80" s="97"/>
      <c r="L80" s="97"/>
      <c r="M80" s="97"/>
      <c r="N80" s="97"/>
      <c r="P80" s="95"/>
      <c r="R80" s="101"/>
    </row>
  </sheetData>
  <mergeCells count="42">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C1:F1"/>
    <mergeCell ref="C4:Q4"/>
    <mergeCell ref="C6:Q6"/>
    <mergeCell ref="C7:D8"/>
    <mergeCell ref="J7:L7"/>
    <mergeCell ref="M7:O7"/>
    <mergeCell ref="P7:Q7"/>
    <mergeCell ref="J1:P1"/>
    <mergeCell ref="C25:D25"/>
    <mergeCell ref="C28:D28"/>
    <mergeCell ref="C27:D27"/>
    <mergeCell ref="C24:D24"/>
    <mergeCell ref="C10:D10"/>
    <mergeCell ref="C20:D20"/>
    <mergeCell ref="C21:D21"/>
    <mergeCell ref="C22:D22"/>
    <mergeCell ref="C23:D23"/>
    <mergeCell ref="C26:D26"/>
    <mergeCell ref="C29:D29"/>
    <mergeCell ref="C30:D30"/>
    <mergeCell ref="C35:D35"/>
    <mergeCell ref="C36:D36"/>
    <mergeCell ref="C37:D37"/>
    <mergeCell ref="C31:D31"/>
    <mergeCell ref="C33:D33"/>
    <mergeCell ref="C34:D34"/>
    <mergeCell ref="C32:D32"/>
  </mergeCells>
  <conditionalFormatting sqref="E62:N62 E45:Q45 H9:L9">
    <cfRule type="cellIs" dxfId="4432" priority="20847" operator="equal">
      <formula>"jan."</formula>
    </cfRule>
  </conditionalFormatting>
  <conditionalFormatting sqref="O62:Q62">
    <cfRule type="cellIs" dxfId="4431" priority="20807" operator="equal">
      <formula>"jan."</formula>
    </cfRule>
  </conditionalFormatting>
  <conditionalFormatting sqref="L9">
    <cfRule type="cellIs" dxfId="4430" priority="16686" operator="equal">
      <formula>"jan."</formula>
    </cfRule>
  </conditionalFormatting>
  <conditionalFormatting sqref="K9">
    <cfRule type="cellIs" dxfId="4429" priority="16685" operator="equal">
      <formula>"jan."</formula>
    </cfRule>
  </conditionalFormatting>
  <conditionalFormatting sqref="L9">
    <cfRule type="cellIs" dxfId="4428" priority="16684" operator="equal">
      <formula>"jan."</formula>
    </cfRule>
  </conditionalFormatting>
  <conditionalFormatting sqref="K9">
    <cfRule type="cellIs" dxfId="4427" priority="16683" operator="equal">
      <formula>"jan."</formula>
    </cfRule>
  </conditionalFormatting>
  <conditionalFormatting sqref="L9">
    <cfRule type="cellIs" dxfId="4426" priority="16682" operator="equal">
      <formula>"jan."</formula>
    </cfRule>
  </conditionalFormatting>
  <conditionalFormatting sqref="J9">
    <cfRule type="cellIs" dxfId="4425" priority="16681" operator="equal">
      <formula>"jan."</formula>
    </cfRule>
  </conditionalFormatting>
  <conditionalFormatting sqref="K9">
    <cfRule type="cellIs" dxfId="4424" priority="16680" operator="equal">
      <formula>"jan."</formula>
    </cfRule>
  </conditionalFormatting>
  <conditionalFormatting sqref="K9">
    <cfRule type="cellIs" dxfId="4423" priority="16679" operator="equal">
      <formula>"jan."</formula>
    </cfRule>
  </conditionalFormatting>
  <conditionalFormatting sqref="J9">
    <cfRule type="cellIs" dxfId="4422" priority="16678" operator="equal">
      <formula>"jan."</formula>
    </cfRule>
  </conditionalFormatting>
  <conditionalFormatting sqref="K9">
    <cfRule type="cellIs" dxfId="4421" priority="16677" operator="equal">
      <formula>"jan."</formula>
    </cfRule>
  </conditionalFormatting>
  <conditionalFormatting sqref="J9">
    <cfRule type="cellIs" dxfId="4420" priority="16676" operator="equal">
      <formula>"jan."</formula>
    </cfRule>
  </conditionalFormatting>
  <conditionalFormatting sqref="K9">
    <cfRule type="cellIs" dxfId="4419" priority="16675" operator="equal">
      <formula>"jan."</formula>
    </cfRule>
  </conditionalFormatting>
  <conditionalFormatting sqref="I9">
    <cfRule type="cellIs" dxfId="4418" priority="16674" operator="equal">
      <formula>"jan."</formula>
    </cfRule>
  </conditionalFormatting>
  <conditionalFormatting sqref="J9">
    <cfRule type="cellIs" dxfId="4417" priority="16673" operator="equal">
      <formula>"jan."</formula>
    </cfRule>
  </conditionalFormatting>
  <conditionalFormatting sqref="L9">
    <cfRule type="cellIs" dxfId="4416" priority="16672" operator="equal">
      <formula>"jan."</formula>
    </cfRule>
  </conditionalFormatting>
  <conditionalFormatting sqref="K9">
    <cfRule type="cellIs" dxfId="4415" priority="16671" operator="equal">
      <formula>"jan."</formula>
    </cfRule>
  </conditionalFormatting>
  <conditionalFormatting sqref="J9">
    <cfRule type="cellIs" dxfId="4414" priority="16670" operator="equal">
      <formula>"jan."</formula>
    </cfRule>
  </conditionalFormatting>
  <conditionalFormatting sqref="K9">
    <cfRule type="cellIs" dxfId="4413" priority="16669" operator="equal">
      <formula>"jan."</formula>
    </cfRule>
  </conditionalFormatting>
  <conditionalFormatting sqref="J9">
    <cfRule type="cellIs" dxfId="4412" priority="16668" operator="equal">
      <formula>"jan."</formula>
    </cfRule>
  </conditionalFormatting>
  <conditionalFormatting sqref="K9">
    <cfRule type="cellIs" dxfId="4411" priority="16667" operator="equal">
      <formula>"jan."</formula>
    </cfRule>
  </conditionalFormatting>
  <conditionalFormatting sqref="J9">
    <cfRule type="cellIs" dxfId="4410" priority="16665" operator="equal">
      <formula>"jan."</formula>
    </cfRule>
  </conditionalFormatting>
  <conditionalFormatting sqref="L9">
    <cfRule type="cellIs" dxfId="4409" priority="16664" operator="equal">
      <formula>"jan."</formula>
    </cfRule>
  </conditionalFormatting>
  <conditionalFormatting sqref="J9">
    <cfRule type="cellIs" dxfId="4408" priority="16663" operator="equal">
      <formula>"jan."</formula>
    </cfRule>
  </conditionalFormatting>
  <conditionalFormatting sqref="I9">
    <cfRule type="cellIs" dxfId="4407" priority="16662" operator="equal">
      <formula>"jan."</formula>
    </cfRule>
  </conditionalFormatting>
  <conditionalFormatting sqref="J9">
    <cfRule type="cellIs" dxfId="4406" priority="16661" operator="equal">
      <formula>"jan."</formula>
    </cfRule>
  </conditionalFormatting>
  <conditionalFormatting sqref="I9">
    <cfRule type="cellIs" dxfId="4405" priority="16660" operator="equal">
      <formula>"jan."</formula>
    </cfRule>
  </conditionalFormatting>
  <conditionalFormatting sqref="J9">
    <cfRule type="cellIs" dxfId="4404" priority="16659" operator="equal">
      <formula>"jan."</formula>
    </cfRule>
  </conditionalFormatting>
  <conditionalFormatting sqref="H9">
    <cfRule type="cellIs" dxfId="4403" priority="16658" operator="equal">
      <formula>"jan."</formula>
    </cfRule>
  </conditionalFormatting>
  <conditionalFormatting sqref="I9">
    <cfRule type="cellIs" dxfId="4402" priority="16657" operator="equal">
      <formula>"jan."</formula>
    </cfRule>
  </conditionalFormatting>
  <conditionalFormatting sqref="K9">
    <cfRule type="cellIs" dxfId="4401" priority="16656" operator="equal">
      <formula>"jan."</formula>
    </cfRule>
  </conditionalFormatting>
  <conditionalFormatting sqref="K9">
    <cfRule type="cellIs" dxfId="4400" priority="16655" operator="equal">
      <formula>"jan."</formula>
    </cfRule>
  </conditionalFormatting>
  <conditionalFormatting sqref="J9">
    <cfRule type="cellIs" dxfId="4399" priority="16654" operator="equal">
      <formula>"jan."</formula>
    </cfRule>
  </conditionalFormatting>
  <conditionalFormatting sqref="K9">
    <cfRule type="cellIs" dxfId="4398" priority="16653" operator="equal">
      <formula>"jan."</formula>
    </cfRule>
  </conditionalFormatting>
  <conditionalFormatting sqref="J9">
    <cfRule type="cellIs" dxfId="4397" priority="16652" operator="equal">
      <formula>"jan."</formula>
    </cfRule>
  </conditionalFormatting>
  <conditionalFormatting sqref="K9">
    <cfRule type="cellIs" dxfId="4396" priority="16651" operator="equal">
      <formula>"jan."</formula>
    </cfRule>
  </conditionalFormatting>
  <conditionalFormatting sqref="I9">
    <cfRule type="cellIs" dxfId="4395" priority="16650" operator="equal">
      <formula>"jan."</formula>
    </cfRule>
  </conditionalFormatting>
  <conditionalFormatting sqref="J9">
    <cfRule type="cellIs" dxfId="4394" priority="16649" operator="equal">
      <formula>"jan."</formula>
    </cfRule>
  </conditionalFormatting>
  <conditionalFormatting sqref="L9">
    <cfRule type="cellIs" dxfId="4393" priority="16648" operator="equal">
      <formula>"jan."</formula>
    </cfRule>
  </conditionalFormatting>
  <conditionalFormatting sqref="J9">
    <cfRule type="cellIs" dxfId="4392" priority="16647" operator="equal">
      <formula>"jan."</formula>
    </cfRule>
  </conditionalFormatting>
  <conditionalFormatting sqref="I9">
    <cfRule type="cellIs" dxfId="4391" priority="16646" operator="equal">
      <formula>"jan."</formula>
    </cfRule>
  </conditionalFormatting>
  <conditionalFormatting sqref="J9">
    <cfRule type="cellIs" dxfId="4390" priority="16645" operator="equal">
      <formula>"jan."</formula>
    </cfRule>
  </conditionalFormatting>
  <conditionalFormatting sqref="I9">
    <cfRule type="cellIs" dxfId="4389" priority="16644" operator="equal">
      <formula>"jan."</formula>
    </cfRule>
  </conditionalFormatting>
  <conditionalFormatting sqref="J9">
    <cfRule type="cellIs" dxfId="4388" priority="16643" operator="equal">
      <formula>"jan."</formula>
    </cfRule>
  </conditionalFormatting>
  <conditionalFormatting sqref="H9">
    <cfRule type="cellIs" dxfId="4387" priority="16642" operator="equal">
      <formula>"jan."</formula>
    </cfRule>
  </conditionalFormatting>
  <conditionalFormatting sqref="I9">
    <cfRule type="cellIs" dxfId="4386" priority="16641" operator="equal">
      <formula>"jan."</formula>
    </cfRule>
  </conditionalFormatting>
  <conditionalFormatting sqref="K9">
    <cfRule type="cellIs" dxfId="4385" priority="16640" operator="equal">
      <formula>"jan."</formula>
    </cfRule>
  </conditionalFormatting>
  <conditionalFormatting sqref="J9">
    <cfRule type="cellIs" dxfId="4384" priority="16639" operator="equal">
      <formula>"jan."</formula>
    </cfRule>
  </conditionalFormatting>
  <conditionalFormatting sqref="I9">
    <cfRule type="cellIs" dxfId="4383" priority="16638" operator="equal">
      <formula>"jan."</formula>
    </cfRule>
  </conditionalFormatting>
  <conditionalFormatting sqref="J9">
    <cfRule type="cellIs" dxfId="4382" priority="16637" operator="equal">
      <formula>"jan."</formula>
    </cfRule>
  </conditionalFormatting>
  <conditionalFormatting sqref="I9">
    <cfRule type="cellIs" dxfId="4381" priority="16636" operator="equal">
      <formula>"jan."</formula>
    </cfRule>
  </conditionalFormatting>
  <conditionalFormatting sqref="J9">
    <cfRule type="cellIs" dxfId="4380" priority="16635" operator="equal">
      <formula>"jan."</formula>
    </cfRule>
  </conditionalFormatting>
  <conditionalFormatting sqref="H9">
    <cfRule type="cellIs" dxfId="4379" priority="16634" operator="equal">
      <formula>"jan."</formula>
    </cfRule>
  </conditionalFormatting>
  <conditionalFormatting sqref="I9">
    <cfRule type="cellIs" dxfId="4378" priority="16633" operator="equal">
      <formula>"jan."</formula>
    </cfRule>
  </conditionalFormatting>
  <conditionalFormatting sqref="K9">
    <cfRule type="cellIs" dxfId="4377" priority="16632" operator="equal">
      <formula>"jan."</formula>
    </cfRule>
  </conditionalFormatting>
  <conditionalFormatting sqref="I9">
    <cfRule type="cellIs" dxfId="4376" priority="16631" operator="equal">
      <formula>"jan."</formula>
    </cfRule>
  </conditionalFormatting>
  <conditionalFormatting sqref="H9">
    <cfRule type="cellIs" dxfId="4375" priority="16630" operator="equal">
      <formula>"jan."</formula>
    </cfRule>
  </conditionalFormatting>
  <conditionalFormatting sqref="I9">
    <cfRule type="cellIs" dxfId="4374" priority="16629" operator="equal">
      <formula>"jan."</formula>
    </cfRule>
  </conditionalFormatting>
  <conditionalFormatting sqref="H9">
    <cfRule type="cellIs" dxfId="4373" priority="16628" operator="equal">
      <formula>"jan."</formula>
    </cfRule>
  </conditionalFormatting>
  <conditionalFormatting sqref="I9">
    <cfRule type="cellIs" dxfId="4372" priority="16627" operator="equal">
      <formula>"jan."</formula>
    </cfRule>
  </conditionalFormatting>
  <conditionalFormatting sqref="H9">
    <cfRule type="cellIs" dxfId="4371" priority="16625" operator="equal">
      <formula>"jan."</formula>
    </cfRule>
  </conditionalFormatting>
  <conditionalFormatting sqref="J9">
    <cfRule type="cellIs" dxfId="4370" priority="16624" operator="equal">
      <formula>"jan."</formula>
    </cfRule>
  </conditionalFormatting>
  <conditionalFormatting sqref="K9">
    <cfRule type="cellIs" dxfId="4369" priority="16623" operator="equal">
      <formula>"jan."</formula>
    </cfRule>
  </conditionalFormatting>
  <conditionalFormatting sqref="J9">
    <cfRule type="cellIs" dxfId="4368" priority="16622" operator="equal">
      <formula>"jan."</formula>
    </cfRule>
  </conditionalFormatting>
  <conditionalFormatting sqref="K9">
    <cfRule type="cellIs" dxfId="4367" priority="16621" operator="equal">
      <formula>"jan."</formula>
    </cfRule>
  </conditionalFormatting>
  <conditionalFormatting sqref="J9">
    <cfRule type="cellIs" dxfId="4366" priority="16620" operator="equal">
      <formula>"jan."</formula>
    </cfRule>
  </conditionalFormatting>
  <conditionalFormatting sqref="K9">
    <cfRule type="cellIs" dxfId="4365" priority="16619" operator="equal">
      <formula>"jan."</formula>
    </cfRule>
  </conditionalFormatting>
  <conditionalFormatting sqref="I9">
    <cfRule type="cellIs" dxfId="4364" priority="16618" operator="equal">
      <formula>"jan."</formula>
    </cfRule>
  </conditionalFormatting>
  <conditionalFormatting sqref="J9">
    <cfRule type="cellIs" dxfId="4363" priority="16617" operator="equal">
      <formula>"jan."</formula>
    </cfRule>
  </conditionalFormatting>
  <conditionalFormatting sqref="J9">
    <cfRule type="cellIs" dxfId="4362" priority="16616" operator="equal">
      <formula>"jan."</formula>
    </cfRule>
  </conditionalFormatting>
  <conditionalFormatting sqref="I9">
    <cfRule type="cellIs" dxfId="4361" priority="16615" operator="equal">
      <formula>"jan."</formula>
    </cfRule>
  </conditionalFormatting>
  <conditionalFormatting sqref="J9">
    <cfRule type="cellIs" dxfId="4360" priority="16614" operator="equal">
      <formula>"jan."</formula>
    </cfRule>
  </conditionalFormatting>
  <conditionalFormatting sqref="I9">
    <cfRule type="cellIs" dxfId="4359" priority="16613" operator="equal">
      <formula>"jan."</formula>
    </cfRule>
  </conditionalFormatting>
  <conditionalFormatting sqref="J9">
    <cfRule type="cellIs" dxfId="4358" priority="16612" operator="equal">
      <formula>"jan."</formula>
    </cfRule>
  </conditionalFormatting>
  <conditionalFormatting sqref="H9">
    <cfRule type="cellIs" dxfId="4357" priority="16611" operator="equal">
      <formula>"jan."</formula>
    </cfRule>
  </conditionalFormatting>
  <conditionalFormatting sqref="I9">
    <cfRule type="cellIs" dxfId="4356" priority="16610" operator="equal">
      <formula>"jan."</formula>
    </cfRule>
  </conditionalFormatting>
  <conditionalFormatting sqref="K9">
    <cfRule type="cellIs" dxfId="4355" priority="16609" operator="equal">
      <formula>"jan."</formula>
    </cfRule>
  </conditionalFormatting>
  <conditionalFormatting sqref="J9">
    <cfRule type="cellIs" dxfId="4354" priority="16608" operator="equal">
      <formula>"jan."</formula>
    </cfRule>
  </conditionalFormatting>
  <conditionalFormatting sqref="I9">
    <cfRule type="cellIs" dxfId="4353" priority="16607" operator="equal">
      <formula>"jan."</formula>
    </cfRule>
  </conditionalFormatting>
  <conditionalFormatting sqref="J9">
    <cfRule type="cellIs" dxfId="4352" priority="16606" operator="equal">
      <formula>"jan."</formula>
    </cfRule>
  </conditionalFormatting>
  <conditionalFormatting sqref="I9">
    <cfRule type="cellIs" dxfId="4351" priority="16605" operator="equal">
      <formula>"jan."</formula>
    </cfRule>
  </conditionalFormatting>
  <conditionalFormatting sqref="J9">
    <cfRule type="cellIs" dxfId="4350" priority="16604" operator="equal">
      <formula>"jan."</formula>
    </cfRule>
  </conditionalFormatting>
  <conditionalFormatting sqref="H9">
    <cfRule type="cellIs" dxfId="4349" priority="16603" operator="equal">
      <formula>"jan."</formula>
    </cfRule>
  </conditionalFormatting>
  <conditionalFormatting sqref="I9">
    <cfRule type="cellIs" dxfId="4348" priority="16602" operator="equal">
      <formula>"jan."</formula>
    </cfRule>
  </conditionalFormatting>
  <conditionalFormatting sqref="K9">
    <cfRule type="cellIs" dxfId="4347" priority="16601" operator="equal">
      <formula>"jan."</formula>
    </cfRule>
  </conditionalFormatting>
  <conditionalFormatting sqref="I9">
    <cfRule type="cellIs" dxfId="4346" priority="16600" operator="equal">
      <formula>"jan."</formula>
    </cfRule>
  </conditionalFormatting>
  <conditionalFormatting sqref="H9">
    <cfRule type="cellIs" dxfId="4345" priority="16599" operator="equal">
      <formula>"jan."</formula>
    </cfRule>
  </conditionalFormatting>
  <conditionalFormatting sqref="I9">
    <cfRule type="cellIs" dxfId="4344" priority="16598" operator="equal">
      <formula>"jan."</formula>
    </cfRule>
  </conditionalFormatting>
  <conditionalFormatting sqref="H9">
    <cfRule type="cellIs" dxfId="4343" priority="16597" operator="equal">
      <formula>"jan."</formula>
    </cfRule>
  </conditionalFormatting>
  <conditionalFormatting sqref="I9">
    <cfRule type="cellIs" dxfId="4342" priority="16596" operator="equal">
      <formula>"jan."</formula>
    </cfRule>
  </conditionalFormatting>
  <conditionalFormatting sqref="H9">
    <cfRule type="cellIs" dxfId="4341" priority="16594" operator="equal">
      <formula>"jan."</formula>
    </cfRule>
  </conditionalFormatting>
  <conditionalFormatting sqref="J9">
    <cfRule type="cellIs" dxfId="4340" priority="16593" operator="equal">
      <formula>"jan."</formula>
    </cfRule>
  </conditionalFormatting>
  <conditionalFormatting sqref="J9">
    <cfRule type="cellIs" dxfId="4339" priority="16592" operator="equal">
      <formula>"jan."</formula>
    </cfRule>
  </conditionalFormatting>
  <conditionalFormatting sqref="I9">
    <cfRule type="cellIs" dxfId="4338" priority="16591" operator="equal">
      <formula>"jan."</formula>
    </cfRule>
  </conditionalFormatting>
  <conditionalFormatting sqref="J9">
    <cfRule type="cellIs" dxfId="4337" priority="16590" operator="equal">
      <formula>"jan."</formula>
    </cfRule>
  </conditionalFormatting>
  <conditionalFormatting sqref="I9">
    <cfRule type="cellIs" dxfId="4336" priority="16589" operator="equal">
      <formula>"jan."</formula>
    </cfRule>
  </conditionalFormatting>
  <conditionalFormatting sqref="J9">
    <cfRule type="cellIs" dxfId="4335" priority="16588" operator="equal">
      <formula>"jan."</formula>
    </cfRule>
  </conditionalFormatting>
  <conditionalFormatting sqref="H9">
    <cfRule type="cellIs" dxfId="4334" priority="16587" operator="equal">
      <formula>"jan."</formula>
    </cfRule>
  </conditionalFormatting>
  <conditionalFormatting sqref="I9">
    <cfRule type="cellIs" dxfId="4333" priority="16586" operator="equal">
      <formula>"jan."</formula>
    </cfRule>
  </conditionalFormatting>
  <conditionalFormatting sqref="K9">
    <cfRule type="cellIs" dxfId="4332" priority="16585" operator="equal">
      <formula>"jan."</formula>
    </cfRule>
  </conditionalFormatting>
  <conditionalFormatting sqref="I9">
    <cfRule type="cellIs" dxfId="4331" priority="16584" operator="equal">
      <formula>"jan."</formula>
    </cfRule>
  </conditionalFormatting>
  <conditionalFormatting sqref="H9">
    <cfRule type="cellIs" dxfId="4330" priority="16583" operator="equal">
      <formula>"jan."</formula>
    </cfRule>
  </conditionalFormatting>
  <conditionalFormatting sqref="I9">
    <cfRule type="cellIs" dxfId="4329" priority="16582" operator="equal">
      <formula>"jan."</formula>
    </cfRule>
  </conditionalFormatting>
  <conditionalFormatting sqref="H9">
    <cfRule type="cellIs" dxfId="4328" priority="16581" operator="equal">
      <formula>"jan."</formula>
    </cfRule>
  </conditionalFormatting>
  <conditionalFormatting sqref="I9">
    <cfRule type="cellIs" dxfId="4327" priority="16580" operator="equal">
      <formula>"jan."</formula>
    </cfRule>
  </conditionalFormatting>
  <conditionalFormatting sqref="H9">
    <cfRule type="cellIs" dxfId="4326" priority="16578" operator="equal">
      <formula>"jan."</formula>
    </cfRule>
  </conditionalFormatting>
  <conditionalFormatting sqref="J9">
    <cfRule type="cellIs" dxfId="4325" priority="16577" operator="equal">
      <formula>"jan."</formula>
    </cfRule>
  </conditionalFormatting>
  <conditionalFormatting sqref="I9">
    <cfRule type="cellIs" dxfId="4324" priority="16576" operator="equal">
      <formula>"jan."</formula>
    </cfRule>
  </conditionalFormatting>
  <conditionalFormatting sqref="H9">
    <cfRule type="cellIs" dxfId="4323" priority="16575" operator="equal">
      <formula>"jan."</formula>
    </cfRule>
  </conditionalFormatting>
  <conditionalFormatting sqref="I9">
    <cfRule type="cellIs" dxfId="4322" priority="16574" operator="equal">
      <formula>"jan."</formula>
    </cfRule>
  </conditionalFormatting>
  <conditionalFormatting sqref="H9">
    <cfRule type="cellIs" dxfId="4321" priority="16573" operator="equal">
      <formula>"jan."</formula>
    </cfRule>
  </conditionalFormatting>
  <conditionalFormatting sqref="I9">
    <cfRule type="cellIs" dxfId="4320" priority="16572" operator="equal">
      <formula>"jan."</formula>
    </cfRule>
  </conditionalFormatting>
  <conditionalFormatting sqref="H9">
    <cfRule type="cellIs" dxfId="4319" priority="16570" operator="equal">
      <formula>"jan."</formula>
    </cfRule>
  </conditionalFormatting>
  <conditionalFormatting sqref="J9">
    <cfRule type="cellIs" dxfId="4318" priority="16569" operator="equal">
      <formula>"jan."</formula>
    </cfRule>
  </conditionalFormatting>
  <conditionalFormatting sqref="H9">
    <cfRule type="cellIs" dxfId="4317" priority="16568" operator="equal">
      <formula>"jan."</formula>
    </cfRule>
  </conditionalFormatting>
  <conditionalFormatting sqref="H9">
    <cfRule type="cellIs" dxfId="4316" priority="16566" operator="equal">
      <formula>"jan."</formula>
    </cfRule>
  </conditionalFormatting>
  <conditionalFormatting sqref="H9">
    <cfRule type="cellIs" dxfId="4315" priority="16564" operator="equal">
      <formula>"jan."</formula>
    </cfRule>
  </conditionalFormatting>
  <conditionalFormatting sqref="I9">
    <cfRule type="cellIs" dxfId="4314" priority="16561" operator="equal">
      <formula>"jan."</formula>
    </cfRule>
  </conditionalFormatting>
  <conditionalFormatting sqref="L9">
    <cfRule type="cellIs" dxfId="4313" priority="16560" operator="equal">
      <formula>"jan."</formula>
    </cfRule>
  </conditionalFormatting>
  <conditionalFormatting sqref="K9">
    <cfRule type="cellIs" dxfId="4312" priority="16559" operator="equal">
      <formula>"jan."</formula>
    </cfRule>
  </conditionalFormatting>
  <conditionalFormatting sqref="J9">
    <cfRule type="cellIs" dxfId="4311" priority="16558" operator="equal">
      <formula>"jan."</formula>
    </cfRule>
  </conditionalFormatting>
  <conditionalFormatting sqref="K9">
    <cfRule type="cellIs" dxfId="4310" priority="16557" operator="equal">
      <formula>"jan."</formula>
    </cfRule>
  </conditionalFormatting>
  <conditionalFormatting sqref="J9">
    <cfRule type="cellIs" dxfId="4309" priority="16556" operator="equal">
      <formula>"jan."</formula>
    </cfRule>
  </conditionalFormatting>
  <conditionalFormatting sqref="K9">
    <cfRule type="cellIs" dxfId="4308" priority="16555" operator="equal">
      <formula>"jan."</formula>
    </cfRule>
  </conditionalFormatting>
  <conditionalFormatting sqref="I9">
    <cfRule type="cellIs" dxfId="4307" priority="16554" operator="equal">
      <formula>"jan."</formula>
    </cfRule>
  </conditionalFormatting>
  <conditionalFormatting sqref="J9">
    <cfRule type="cellIs" dxfId="4306" priority="16553" operator="equal">
      <formula>"jan."</formula>
    </cfRule>
  </conditionalFormatting>
  <conditionalFormatting sqref="J9">
    <cfRule type="cellIs" dxfId="4305" priority="16552" operator="equal">
      <formula>"jan."</formula>
    </cfRule>
  </conditionalFormatting>
  <conditionalFormatting sqref="I9">
    <cfRule type="cellIs" dxfId="4304" priority="16551" operator="equal">
      <formula>"jan."</formula>
    </cfRule>
  </conditionalFormatting>
  <conditionalFormatting sqref="J9">
    <cfRule type="cellIs" dxfId="4303" priority="16550" operator="equal">
      <formula>"jan."</formula>
    </cfRule>
  </conditionalFormatting>
  <conditionalFormatting sqref="I9">
    <cfRule type="cellIs" dxfId="4302" priority="16549" operator="equal">
      <formula>"jan."</formula>
    </cfRule>
  </conditionalFormatting>
  <conditionalFormatting sqref="J9">
    <cfRule type="cellIs" dxfId="4301" priority="16548" operator="equal">
      <formula>"jan."</formula>
    </cfRule>
  </conditionalFormatting>
  <conditionalFormatting sqref="H9">
    <cfRule type="cellIs" dxfId="4300" priority="16547" operator="equal">
      <formula>"jan."</formula>
    </cfRule>
  </conditionalFormatting>
  <conditionalFormatting sqref="I9">
    <cfRule type="cellIs" dxfId="4299" priority="16546" operator="equal">
      <formula>"jan."</formula>
    </cfRule>
  </conditionalFormatting>
  <conditionalFormatting sqref="K9">
    <cfRule type="cellIs" dxfId="4298" priority="16545" operator="equal">
      <formula>"jan."</formula>
    </cfRule>
  </conditionalFormatting>
  <conditionalFormatting sqref="J9">
    <cfRule type="cellIs" dxfId="4297" priority="16544" operator="equal">
      <formula>"jan."</formula>
    </cfRule>
  </conditionalFormatting>
  <conditionalFormatting sqref="I9">
    <cfRule type="cellIs" dxfId="4296" priority="16543" operator="equal">
      <formula>"jan."</formula>
    </cfRule>
  </conditionalFormatting>
  <conditionalFormatting sqref="J9">
    <cfRule type="cellIs" dxfId="4295" priority="16542" operator="equal">
      <formula>"jan."</formula>
    </cfRule>
  </conditionalFormatting>
  <conditionalFormatting sqref="I9">
    <cfRule type="cellIs" dxfId="4294" priority="16541" operator="equal">
      <formula>"jan."</formula>
    </cfRule>
  </conditionalFormatting>
  <conditionalFormatting sqref="J9">
    <cfRule type="cellIs" dxfId="4293" priority="16540" operator="equal">
      <formula>"jan."</formula>
    </cfRule>
  </conditionalFormatting>
  <conditionalFormatting sqref="H9">
    <cfRule type="cellIs" dxfId="4292" priority="16539" operator="equal">
      <formula>"jan."</formula>
    </cfRule>
  </conditionalFormatting>
  <conditionalFormatting sqref="I9">
    <cfRule type="cellIs" dxfId="4291" priority="16538" operator="equal">
      <formula>"jan."</formula>
    </cfRule>
  </conditionalFormatting>
  <conditionalFormatting sqref="K9">
    <cfRule type="cellIs" dxfId="4290" priority="16537" operator="equal">
      <formula>"jan."</formula>
    </cfRule>
  </conditionalFormatting>
  <conditionalFormatting sqref="I9">
    <cfRule type="cellIs" dxfId="4289" priority="16536" operator="equal">
      <formula>"jan."</formula>
    </cfRule>
  </conditionalFormatting>
  <conditionalFormatting sqref="H9">
    <cfRule type="cellIs" dxfId="4288" priority="16535" operator="equal">
      <formula>"jan."</formula>
    </cfRule>
  </conditionalFormatting>
  <conditionalFormatting sqref="I9">
    <cfRule type="cellIs" dxfId="4287" priority="16534" operator="equal">
      <formula>"jan."</formula>
    </cfRule>
  </conditionalFormatting>
  <conditionalFormatting sqref="H9">
    <cfRule type="cellIs" dxfId="4286" priority="16533" operator="equal">
      <formula>"jan."</formula>
    </cfRule>
  </conditionalFormatting>
  <conditionalFormatting sqref="I9">
    <cfRule type="cellIs" dxfId="4285" priority="16532" operator="equal">
      <formula>"jan."</formula>
    </cfRule>
  </conditionalFormatting>
  <conditionalFormatting sqref="H9">
    <cfRule type="cellIs" dxfId="4284" priority="16530" operator="equal">
      <formula>"jan."</formula>
    </cfRule>
  </conditionalFormatting>
  <conditionalFormatting sqref="J9">
    <cfRule type="cellIs" dxfId="4283" priority="16529" operator="equal">
      <formula>"jan."</formula>
    </cfRule>
  </conditionalFormatting>
  <conditionalFormatting sqref="J9">
    <cfRule type="cellIs" dxfId="4282" priority="16528" operator="equal">
      <formula>"jan."</formula>
    </cfRule>
  </conditionalFormatting>
  <conditionalFormatting sqref="I9">
    <cfRule type="cellIs" dxfId="4281" priority="16527" operator="equal">
      <formula>"jan."</formula>
    </cfRule>
  </conditionalFormatting>
  <conditionalFormatting sqref="J9">
    <cfRule type="cellIs" dxfId="4280" priority="16526" operator="equal">
      <formula>"jan."</formula>
    </cfRule>
  </conditionalFormatting>
  <conditionalFormatting sqref="I9">
    <cfRule type="cellIs" dxfId="4279" priority="16525" operator="equal">
      <formula>"jan."</formula>
    </cfRule>
  </conditionalFormatting>
  <conditionalFormatting sqref="J9">
    <cfRule type="cellIs" dxfId="4278" priority="16524" operator="equal">
      <formula>"jan."</formula>
    </cfRule>
  </conditionalFormatting>
  <conditionalFormatting sqref="H9">
    <cfRule type="cellIs" dxfId="4277" priority="16523" operator="equal">
      <formula>"jan."</formula>
    </cfRule>
  </conditionalFormatting>
  <conditionalFormatting sqref="I9">
    <cfRule type="cellIs" dxfId="4276" priority="16522" operator="equal">
      <formula>"jan."</formula>
    </cfRule>
  </conditionalFormatting>
  <conditionalFormatting sqref="K9">
    <cfRule type="cellIs" dxfId="4275" priority="16521" operator="equal">
      <formula>"jan."</formula>
    </cfRule>
  </conditionalFormatting>
  <conditionalFormatting sqref="I9">
    <cfRule type="cellIs" dxfId="4274" priority="16520" operator="equal">
      <formula>"jan."</formula>
    </cfRule>
  </conditionalFormatting>
  <conditionalFormatting sqref="H9">
    <cfRule type="cellIs" dxfId="4273" priority="16519" operator="equal">
      <formula>"jan."</formula>
    </cfRule>
  </conditionalFormatting>
  <conditionalFormatting sqref="I9">
    <cfRule type="cellIs" dxfId="4272" priority="16518" operator="equal">
      <formula>"jan."</formula>
    </cfRule>
  </conditionalFormatting>
  <conditionalFormatting sqref="H9">
    <cfRule type="cellIs" dxfId="4271" priority="16517" operator="equal">
      <formula>"jan."</formula>
    </cfRule>
  </conditionalFormatting>
  <conditionalFormatting sqref="I9">
    <cfRule type="cellIs" dxfId="4270" priority="16516" operator="equal">
      <formula>"jan."</formula>
    </cfRule>
  </conditionalFormatting>
  <conditionalFormatting sqref="H9">
    <cfRule type="cellIs" dxfId="4269" priority="16514" operator="equal">
      <formula>"jan."</formula>
    </cfRule>
  </conditionalFormatting>
  <conditionalFormatting sqref="J9">
    <cfRule type="cellIs" dxfId="4268" priority="16513" operator="equal">
      <formula>"jan."</formula>
    </cfRule>
  </conditionalFormatting>
  <conditionalFormatting sqref="I9">
    <cfRule type="cellIs" dxfId="4267" priority="16512" operator="equal">
      <formula>"jan."</formula>
    </cfRule>
  </conditionalFormatting>
  <conditionalFormatting sqref="H9">
    <cfRule type="cellIs" dxfId="4266" priority="16511" operator="equal">
      <formula>"jan."</formula>
    </cfRule>
  </conditionalFormatting>
  <conditionalFormatting sqref="I9">
    <cfRule type="cellIs" dxfId="4265" priority="16510" operator="equal">
      <formula>"jan."</formula>
    </cfRule>
  </conditionalFormatting>
  <conditionalFormatting sqref="H9">
    <cfRule type="cellIs" dxfId="4264" priority="16509" operator="equal">
      <formula>"jan."</formula>
    </cfRule>
  </conditionalFormatting>
  <conditionalFormatting sqref="I9">
    <cfRule type="cellIs" dxfId="4263" priority="16508" operator="equal">
      <formula>"jan."</formula>
    </cfRule>
  </conditionalFormatting>
  <conditionalFormatting sqref="H9">
    <cfRule type="cellIs" dxfId="4262" priority="16506" operator="equal">
      <formula>"jan."</formula>
    </cfRule>
  </conditionalFormatting>
  <conditionalFormatting sqref="J9">
    <cfRule type="cellIs" dxfId="4261" priority="16505" operator="equal">
      <formula>"jan."</formula>
    </cfRule>
  </conditionalFormatting>
  <conditionalFormatting sqref="H9">
    <cfRule type="cellIs" dxfId="4260" priority="16504" operator="equal">
      <formula>"jan."</formula>
    </cfRule>
  </conditionalFormatting>
  <conditionalFormatting sqref="H9">
    <cfRule type="cellIs" dxfId="4259" priority="16502" operator="equal">
      <formula>"jan."</formula>
    </cfRule>
  </conditionalFormatting>
  <conditionalFormatting sqref="H9">
    <cfRule type="cellIs" dxfId="4258" priority="16500" operator="equal">
      <formula>"jan."</formula>
    </cfRule>
  </conditionalFormatting>
  <conditionalFormatting sqref="I9">
    <cfRule type="cellIs" dxfId="4257" priority="16497" operator="equal">
      <formula>"jan."</formula>
    </cfRule>
  </conditionalFormatting>
  <conditionalFormatting sqref="J9">
    <cfRule type="cellIs" dxfId="4256" priority="16496" operator="equal">
      <formula>"jan."</formula>
    </cfRule>
  </conditionalFormatting>
  <conditionalFormatting sqref="I9">
    <cfRule type="cellIs" dxfId="4255" priority="16495" operator="equal">
      <formula>"jan."</formula>
    </cfRule>
  </conditionalFormatting>
  <conditionalFormatting sqref="J9">
    <cfRule type="cellIs" dxfId="4254" priority="16494" operator="equal">
      <formula>"jan."</formula>
    </cfRule>
  </conditionalFormatting>
  <conditionalFormatting sqref="I9">
    <cfRule type="cellIs" dxfId="4253" priority="16493" operator="equal">
      <formula>"jan."</formula>
    </cfRule>
  </conditionalFormatting>
  <conditionalFormatting sqref="J9">
    <cfRule type="cellIs" dxfId="4252" priority="16492" operator="equal">
      <formula>"jan."</formula>
    </cfRule>
  </conditionalFormatting>
  <conditionalFormatting sqref="H9">
    <cfRule type="cellIs" dxfId="4251" priority="16491" operator="equal">
      <formula>"jan."</formula>
    </cfRule>
  </conditionalFormatting>
  <conditionalFormatting sqref="I9">
    <cfRule type="cellIs" dxfId="4250" priority="16490" operator="equal">
      <formula>"jan."</formula>
    </cfRule>
  </conditionalFormatting>
  <conditionalFormatting sqref="I9">
    <cfRule type="cellIs" dxfId="4249" priority="16489" operator="equal">
      <formula>"jan."</formula>
    </cfRule>
  </conditionalFormatting>
  <conditionalFormatting sqref="H9">
    <cfRule type="cellIs" dxfId="4248" priority="16488" operator="equal">
      <formula>"jan."</formula>
    </cfRule>
  </conditionalFormatting>
  <conditionalFormatting sqref="I9">
    <cfRule type="cellIs" dxfId="4247" priority="16487" operator="equal">
      <formula>"jan."</formula>
    </cfRule>
  </conditionalFormatting>
  <conditionalFormatting sqref="H9">
    <cfRule type="cellIs" dxfId="4246" priority="16486" operator="equal">
      <formula>"jan."</formula>
    </cfRule>
  </conditionalFormatting>
  <conditionalFormatting sqref="I9">
    <cfRule type="cellIs" dxfId="4245" priority="16485" operator="equal">
      <formula>"jan."</formula>
    </cfRule>
  </conditionalFormatting>
  <conditionalFormatting sqref="H9">
    <cfRule type="cellIs" dxfId="4244" priority="16483" operator="equal">
      <formula>"jan."</formula>
    </cfRule>
  </conditionalFormatting>
  <conditionalFormatting sqref="J9">
    <cfRule type="cellIs" dxfId="4243" priority="16482" operator="equal">
      <formula>"jan."</formula>
    </cfRule>
  </conditionalFormatting>
  <conditionalFormatting sqref="I9">
    <cfRule type="cellIs" dxfId="4242" priority="16481" operator="equal">
      <formula>"jan."</formula>
    </cfRule>
  </conditionalFormatting>
  <conditionalFormatting sqref="H9">
    <cfRule type="cellIs" dxfId="4241" priority="16480" operator="equal">
      <formula>"jan."</formula>
    </cfRule>
  </conditionalFormatting>
  <conditionalFormatting sqref="I9">
    <cfRule type="cellIs" dxfId="4240" priority="16479" operator="equal">
      <formula>"jan."</formula>
    </cfRule>
  </conditionalFormatting>
  <conditionalFormatting sqref="H9">
    <cfRule type="cellIs" dxfId="4239" priority="16478" operator="equal">
      <formula>"jan."</formula>
    </cfRule>
  </conditionalFormatting>
  <conditionalFormatting sqref="I9">
    <cfRule type="cellIs" dxfId="4238" priority="16477" operator="equal">
      <formula>"jan."</formula>
    </cfRule>
  </conditionalFormatting>
  <conditionalFormatting sqref="H9">
    <cfRule type="cellIs" dxfId="4237" priority="16475" operator="equal">
      <formula>"jan."</formula>
    </cfRule>
  </conditionalFormatting>
  <conditionalFormatting sqref="J9">
    <cfRule type="cellIs" dxfId="4236" priority="16474" operator="equal">
      <formula>"jan."</formula>
    </cfRule>
  </conditionalFormatting>
  <conditionalFormatting sqref="H9">
    <cfRule type="cellIs" dxfId="4235" priority="16473" operator="equal">
      <formula>"jan."</formula>
    </cfRule>
  </conditionalFormatting>
  <conditionalFormatting sqref="H9">
    <cfRule type="cellIs" dxfId="4234" priority="16471" operator="equal">
      <formula>"jan."</formula>
    </cfRule>
  </conditionalFormatting>
  <conditionalFormatting sqref="H9">
    <cfRule type="cellIs" dxfId="4233" priority="16469" operator="equal">
      <formula>"jan."</formula>
    </cfRule>
  </conditionalFormatting>
  <conditionalFormatting sqref="I9">
    <cfRule type="cellIs" dxfId="4232" priority="16466" operator="equal">
      <formula>"jan."</formula>
    </cfRule>
  </conditionalFormatting>
  <conditionalFormatting sqref="I9">
    <cfRule type="cellIs" dxfId="4231" priority="16465" operator="equal">
      <formula>"jan."</formula>
    </cfRule>
  </conditionalFormatting>
  <conditionalFormatting sqref="H9">
    <cfRule type="cellIs" dxfId="4230" priority="16464" operator="equal">
      <formula>"jan."</formula>
    </cfRule>
  </conditionalFormatting>
  <conditionalFormatting sqref="I9">
    <cfRule type="cellIs" dxfId="4229" priority="16463" operator="equal">
      <formula>"jan."</formula>
    </cfRule>
  </conditionalFormatting>
  <conditionalFormatting sqref="H9">
    <cfRule type="cellIs" dxfId="4228" priority="16462" operator="equal">
      <formula>"jan."</formula>
    </cfRule>
  </conditionalFormatting>
  <conditionalFormatting sqref="I9">
    <cfRule type="cellIs" dxfId="4227" priority="16461" operator="equal">
      <formula>"jan."</formula>
    </cfRule>
  </conditionalFormatting>
  <conditionalFormatting sqref="H9">
    <cfRule type="cellIs" dxfId="4226" priority="16459" operator="equal">
      <formula>"jan."</formula>
    </cfRule>
  </conditionalFormatting>
  <conditionalFormatting sqref="J9">
    <cfRule type="cellIs" dxfId="4225" priority="16458" operator="equal">
      <formula>"jan."</formula>
    </cfRule>
  </conditionalFormatting>
  <conditionalFormatting sqref="H9">
    <cfRule type="cellIs" dxfId="4224" priority="16457" operator="equal">
      <formula>"jan."</formula>
    </cfRule>
  </conditionalFormatting>
  <conditionalFormatting sqref="H9">
    <cfRule type="cellIs" dxfId="4223" priority="16455" operator="equal">
      <formula>"jan."</formula>
    </cfRule>
  </conditionalFormatting>
  <conditionalFormatting sqref="H9">
    <cfRule type="cellIs" dxfId="4222" priority="16453" operator="equal">
      <formula>"jan."</formula>
    </cfRule>
  </conditionalFormatting>
  <conditionalFormatting sqref="I9">
    <cfRule type="cellIs" dxfId="4221" priority="16450" operator="equal">
      <formula>"jan."</formula>
    </cfRule>
  </conditionalFormatting>
  <conditionalFormatting sqref="H9">
    <cfRule type="cellIs" dxfId="4220" priority="16449" operator="equal">
      <formula>"jan."</formula>
    </cfRule>
  </conditionalFormatting>
  <conditionalFormatting sqref="H9">
    <cfRule type="cellIs" dxfId="4219" priority="16447" operator="equal">
      <formula>"jan."</formula>
    </cfRule>
  </conditionalFormatting>
  <conditionalFormatting sqref="H9">
    <cfRule type="cellIs" dxfId="4218" priority="16445" operator="equal">
      <formula>"jan."</formula>
    </cfRule>
  </conditionalFormatting>
  <conditionalFormatting sqref="I9">
    <cfRule type="cellIs" dxfId="4217" priority="16442" operator="equal">
      <formula>"jan."</formula>
    </cfRule>
  </conditionalFormatting>
  <conditionalFormatting sqref="H9">
    <cfRule type="cellIs" dxfId="4216" priority="16434" operator="equal">
      <formula>"jan."</formula>
    </cfRule>
  </conditionalFormatting>
  <conditionalFormatting sqref="K9">
    <cfRule type="cellIs" dxfId="4215" priority="16433" operator="equal">
      <formula>"jan."</formula>
    </cfRule>
  </conditionalFormatting>
  <conditionalFormatting sqref="L9">
    <cfRule type="cellIs" dxfId="4214" priority="16432" operator="equal">
      <formula>"jan."</formula>
    </cfRule>
  </conditionalFormatting>
  <conditionalFormatting sqref="K9">
    <cfRule type="cellIs" dxfId="4213" priority="16431" operator="equal">
      <formula>"jan."</formula>
    </cfRule>
  </conditionalFormatting>
  <conditionalFormatting sqref="J9">
    <cfRule type="cellIs" dxfId="4212" priority="16430" operator="equal">
      <formula>"jan."</formula>
    </cfRule>
  </conditionalFormatting>
  <conditionalFormatting sqref="K9">
    <cfRule type="cellIs" dxfId="4211" priority="16429" operator="equal">
      <formula>"jan."</formula>
    </cfRule>
  </conditionalFormatting>
  <conditionalFormatting sqref="J9">
    <cfRule type="cellIs" dxfId="4210" priority="16428" operator="equal">
      <formula>"jan."</formula>
    </cfRule>
  </conditionalFormatting>
  <conditionalFormatting sqref="K9">
    <cfRule type="cellIs" dxfId="4209" priority="16427" operator="equal">
      <formula>"jan."</formula>
    </cfRule>
  </conditionalFormatting>
  <conditionalFormatting sqref="I9">
    <cfRule type="cellIs" dxfId="4208" priority="16426" operator="equal">
      <formula>"jan."</formula>
    </cfRule>
  </conditionalFormatting>
  <conditionalFormatting sqref="J9">
    <cfRule type="cellIs" dxfId="4207" priority="16425" operator="equal">
      <formula>"jan."</formula>
    </cfRule>
  </conditionalFormatting>
  <conditionalFormatting sqref="J9">
    <cfRule type="cellIs" dxfId="4206" priority="16424" operator="equal">
      <formula>"jan."</formula>
    </cfRule>
  </conditionalFormatting>
  <conditionalFormatting sqref="I9">
    <cfRule type="cellIs" dxfId="4205" priority="16423" operator="equal">
      <formula>"jan."</formula>
    </cfRule>
  </conditionalFormatting>
  <conditionalFormatting sqref="J9">
    <cfRule type="cellIs" dxfId="4204" priority="16422" operator="equal">
      <formula>"jan."</formula>
    </cfRule>
  </conditionalFormatting>
  <conditionalFormatting sqref="I9">
    <cfRule type="cellIs" dxfId="4203" priority="16421" operator="equal">
      <formula>"jan."</formula>
    </cfRule>
  </conditionalFormatting>
  <conditionalFormatting sqref="J9">
    <cfRule type="cellIs" dxfId="4202" priority="16420" operator="equal">
      <formula>"jan."</formula>
    </cfRule>
  </conditionalFormatting>
  <conditionalFormatting sqref="H9">
    <cfRule type="cellIs" dxfId="4201" priority="16419" operator="equal">
      <formula>"jan."</formula>
    </cfRule>
  </conditionalFormatting>
  <conditionalFormatting sqref="I9">
    <cfRule type="cellIs" dxfId="4200" priority="16418" operator="equal">
      <formula>"jan."</formula>
    </cfRule>
  </conditionalFormatting>
  <conditionalFormatting sqref="K9">
    <cfRule type="cellIs" dxfId="4199" priority="16417" operator="equal">
      <formula>"jan."</formula>
    </cfRule>
  </conditionalFormatting>
  <conditionalFormatting sqref="J9">
    <cfRule type="cellIs" dxfId="4198" priority="16416" operator="equal">
      <formula>"jan."</formula>
    </cfRule>
  </conditionalFormatting>
  <conditionalFormatting sqref="J9">
    <cfRule type="cellIs" dxfId="4197" priority="16414" operator="equal">
      <formula>"jan."</formula>
    </cfRule>
  </conditionalFormatting>
  <conditionalFormatting sqref="I9">
    <cfRule type="cellIs" dxfId="4196" priority="16413" operator="equal">
      <formula>"jan."</formula>
    </cfRule>
  </conditionalFormatting>
  <conditionalFormatting sqref="J9">
    <cfRule type="cellIs" dxfId="4195" priority="16412" operator="equal">
      <formula>"jan."</formula>
    </cfRule>
  </conditionalFormatting>
  <conditionalFormatting sqref="H9">
    <cfRule type="cellIs" dxfId="4194" priority="16411" operator="equal">
      <formula>"jan."</formula>
    </cfRule>
  </conditionalFormatting>
  <conditionalFormatting sqref="I9">
    <cfRule type="cellIs" dxfId="4193" priority="16410" operator="equal">
      <formula>"jan."</formula>
    </cfRule>
  </conditionalFormatting>
  <conditionalFormatting sqref="K9">
    <cfRule type="cellIs" dxfId="4192" priority="16409" operator="equal">
      <formula>"jan."</formula>
    </cfRule>
  </conditionalFormatting>
  <conditionalFormatting sqref="I9">
    <cfRule type="cellIs" dxfId="4191" priority="16408" operator="equal">
      <formula>"jan."</formula>
    </cfRule>
  </conditionalFormatting>
  <conditionalFormatting sqref="H9">
    <cfRule type="cellIs" dxfId="4190" priority="16407" operator="equal">
      <formula>"jan."</formula>
    </cfRule>
  </conditionalFormatting>
  <conditionalFormatting sqref="I9">
    <cfRule type="cellIs" dxfId="4189" priority="16406" operator="equal">
      <formula>"jan."</formula>
    </cfRule>
  </conditionalFormatting>
  <conditionalFormatting sqref="H9">
    <cfRule type="cellIs" dxfId="4188" priority="16405" operator="equal">
      <formula>"jan."</formula>
    </cfRule>
  </conditionalFormatting>
  <conditionalFormatting sqref="I9">
    <cfRule type="cellIs" dxfId="4187" priority="16404" operator="equal">
      <formula>"jan."</formula>
    </cfRule>
  </conditionalFormatting>
  <conditionalFormatting sqref="H9">
    <cfRule type="cellIs" dxfId="4186" priority="16402" operator="equal">
      <formula>"jan."</formula>
    </cfRule>
  </conditionalFormatting>
  <conditionalFormatting sqref="J9">
    <cfRule type="cellIs" dxfId="4185" priority="16401" operator="equal">
      <formula>"jan."</formula>
    </cfRule>
  </conditionalFormatting>
  <conditionalFormatting sqref="J9">
    <cfRule type="cellIs" dxfId="4184" priority="16400" operator="equal">
      <formula>"jan."</formula>
    </cfRule>
  </conditionalFormatting>
  <conditionalFormatting sqref="I9">
    <cfRule type="cellIs" dxfId="4183" priority="16399" operator="equal">
      <formula>"jan."</formula>
    </cfRule>
  </conditionalFormatting>
  <conditionalFormatting sqref="J9">
    <cfRule type="cellIs" dxfId="4182" priority="16398" operator="equal">
      <formula>"jan."</formula>
    </cfRule>
  </conditionalFormatting>
  <conditionalFormatting sqref="I9">
    <cfRule type="cellIs" dxfId="4181" priority="16397" operator="equal">
      <formula>"jan."</formula>
    </cfRule>
  </conditionalFormatting>
  <conditionalFormatting sqref="J9">
    <cfRule type="cellIs" dxfId="4180" priority="16396" operator="equal">
      <formula>"jan."</formula>
    </cfRule>
  </conditionalFormatting>
  <conditionalFormatting sqref="H9">
    <cfRule type="cellIs" dxfId="4179" priority="16395" operator="equal">
      <formula>"jan."</formula>
    </cfRule>
  </conditionalFormatting>
  <conditionalFormatting sqref="I9">
    <cfRule type="cellIs" dxfId="4178" priority="16394" operator="equal">
      <formula>"jan."</formula>
    </cfRule>
  </conditionalFormatting>
  <conditionalFormatting sqref="K9">
    <cfRule type="cellIs" dxfId="4177" priority="16393" operator="equal">
      <formula>"jan."</formula>
    </cfRule>
  </conditionalFormatting>
  <conditionalFormatting sqref="I9">
    <cfRule type="cellIs" dxfId="4176" priority="16392" operator="equal">
      <formula>"jan."</formula>
    </cfRule>
  </conditionalFormatting>
  <conditionalFormatting sqref="H9">
    <cfRule type="cellIs" dxfId="4175" priority="16391" operator="equal">
      <formula>"jan."</formula>
    </cfRule>
  </conditionalFormatting>
  <conditionalFormatting sqref="I9">
    <cfRule type="cellIs" dxfId="4174" priority="16390" operator="equal">
      <formula>"jan."</formula>
    </cfRule>
  </conditionalFormatting>
  <conditionalFormatting sqref="H9">
    <cfRule type="cellIs" dxfId="4173" priority="16389" operator="equal">
      <formula>"jan."</formula>
    </cfRule>
  </conditionalFormatting>
  <conditionalFormatting sqref="I9">
    <cfRule type="cellIs" dxfId="4172" priority="16388" operator="equal">
      <formula>"jan."</formula>
    </cfRule>
  </conditionalFormatting>
  <conditionalFormatting sqref="H9">
    <cfRule type="cellIs" dxfId="4171" priority="16386" operator="equal">
      <formula>"jan."</formula>
    </cfRule>
  </conditionalFormatting>
  <conditionalFormatting sqref="J9">
    <cfRule type="cellIs" dxfId="4170" priority="16385" operator="equal">
      <formula>"jan."</formula>
    </cfRule>
  </conditionalFormatting>
  <conditionalFormatting sqref="I9">
    <cfRule type="cellIs" dxfId="4169" priority="16384" operator="equal">
      <formula>"jan."</formula>
    </cfRule>
  </conditionalFormatting>
  <conditionalFormatting sqref="H9">
    <cfRule type="cellIs" dxfId="4168" priority="16383" operator="equal">
      <formula>"jan."</formula>
    </cfRule>
  </conditionalFormatting>
  <conditionalFormatting sqref="I9">
    <cfRule type="cellIs" dxfId="4167" priority="16382" operator="equal">
      <formula>"jan."</formula>
    </cfRule>
  </conditionalFormatting>
  <conditionalFormatting sqref="H9">
    <cfRule type="cellIs" dxfId="4166" priority="16381" operator="equal">
      <formula>"jan."</formula>
    </cfRule>
  </conditionalFormatting>
  <conditionalFormatting sqref="I9">
    <cfRule type="cellIs" dxfId="4165" priority="16380" operator="equal">
      <formula>"jan."</formula>
    </cfRule>
  </conditionalFormatting>
  <conditionalFormatting sqref="H9">
    <cfRule type="cellIs" dxfId="4164" priority="16378" operator="equal">
      <formula>"jan."</formula>
    </cfRule>
  </conditionalFormatting>
  <conditionalFormatting sqref="J9">
    <cfRule type="cellIs" dxfId="4163" priority="16377" operator="equal">
      <formula>"jan."</formula>
    </cfRule>
  </conditionalFormatting>
  <conditionalFormatting sqref="H9">
    <cfRule type="cellIs" dxfId="4162" priority="16376" operator="equal">
      <formula>"jan."</formula>
    </cfRule>
  </conditionalFormatting>
  <conditionalFormatting sqref="H9">
    <cfRule type="cellIs" dxfId="4161" priority="16374" operator="equal">
      <formula>"jan."</formula>
    </cfRule>
  </conditionalFormatting>
  <conditionalFormatting sqref="H9">
    <cfRule type="cellIs" dxfId="4160" priority="16372" operator="equal">
      <formula>"jan."</formula>
    </cfRule>
  </conditionalFormatting>
  <conditionalFormatting sqref="I9">
    <cfRule type="cellIs" dxfId="4159" priority="16369" operator="equal">
      <formula>"jan."</formula>
    </cfRule>
  </conditionalFormatting>
  <conditionalFormatting sqref="J9">
    <cfRule type="cellIs" dxfId="4158" priority="16368" operator="equal">
      <formula>"jan."</formula>
    </cfRule>
  </conditionalFormatting>
  <conditionalFormatting sqref="I9">
    <cfRule type="cellIs" dxfId="4157" priority="16367" operator="equal">
      <formula>"jan."</formula>
    </cfRule>
  </conditionalFormatting>
  <conditionalFormatting sqref="J9">
    <cfRule type="cellIs" dxfId="4156" priority="16366" operator="equal">
      <formula>"jan."</formula>
    </cfRule>
  </conditionalFormatting>
  <conditionalFormatting sqref="I9">
    <cfRule type="cellIs" dxfId="4155" priority="16365" operator="equal">
      <formula>"jan."</formula>
    </cfRule>
  </conditionalFormatting>
  <conditionalFormatting sqref="J9">
    <cfRule type="cellIs" dxfId="4154" priority="16364" operator="equal">
      <formula>"jan."</formula>
    </cfRule>
  </conditionalFormatting>
  <conditionalFormatting sqref="H9">
    <cfRule type="cellIs" dxfId="4153" priority="16363" operator="equal">
      <formula>"jan."</formula>
    </cfRule>
  </conditionalFormatting>
  <conditionalFormatting sqref="I9">
    <cfRule type="cellIs" dxfId="4152" priority="16362" operator="equal">
      <formula>"jan."</formula>
    </cfRule>
  </conditionalFormatting>
  <conditionalFormatting sqref="I9">
    <cfRule type="cellIs" dxfId="4151" priority="16361" operator="equal">
      <formula>"jan."</formula>
    </cfRule>
  </conditionalFormatting>
  <conditionalFormatting sqref="H9">
    <cfRule type="cellIs" dxfId="4150" priority="16360" operator="equal">
      <formula>"jan."</formula>
    </cfRule>
  </conditionalFormatting>
  <conditionalFormatting sqref="I9">
    <cfRule type="cellIs" dxfId="4149" priority="16359" operator="equal">
      <formula>"jan."</formula>
    </cfRule>
  </conditionalFormatting>
  <conditionalFormatting sqref="H9">
    <cfRule type="cellIs" dxfId="4148" priority="16358" operator="equal">
      <formula>"jan."</formula>
    </cfRule>
  </conditionalFormatting>
  <conditionalFormatting sqref="I9">
    <cfRule type="cellIs" dxfId="4147" priority="16357" operator="equal">
      <formula>"jan."</formula>
    </cfRule>
  </conditionalFormatting>
  <conditionalFormatting sqref="H9">
    <cfRule type="cellIs" dxfId="4146" priority="16355" operator="equal">
      <formula>"jan."</formula>
    </cfRule>
  </conditionalFormatting>
  <conditionalFormatting sqref="J9">
    <cfRule type="cellIs" dxfId="4145" priority="16354" operator="equal">
      <formula>"jan."</formula>
    </cfRule>
  </conditionalFormatting>
  <conditionalFormatting sqref="I9">
    <cfRule type="cellIs" dxfId="4144" priority="16353" operator="equal">
      <formula>"jan."</formula>
    </cfRule>
  </conditionalFormatting>
  <conditionalFormatting sqref="H9">
    <cfRule type="cellIs" dxfId="4143" priority="16352" operator="equal">
      <formula>"jan."</formula>
    </cfRule>
  </conditionalFormatting>
  <conditionalFormatting sqref="I9">
    <cfRule type="cellIs" dxfId="4142" priority="16351" operator="equal">
      <formula>"jan."</formula>
    </cfRule>
  </conditionalFormatting>
  <conditionalFormatting sqref="H9">
    <cfRule type="cellIs" dxfId="4141" priority="16350" operator="equal">
      <formula>"jan."</formula>
    </cfRule>
  </conditionalFormatting>
  <conditionalFormatting sqref="I9">
    <cfRule type="cellIs" dxfId="4140" priority="16349" operator="equal">
      <formula>"jan."</formula>
    </cfRule>
  </conditionalFormatting>
  <conditionalFormatting sqref="H9">
    <cfRule type="cellIs" dxfId="4139" priority="16347" operator="equal">
      <formula>"jan."</formula>
    </cfRule>
  </conditionalFormatting>
  <conditionalFormatting sqref="J9">
    <cfRule type="cellIs" dxfId="4138" priority="16346" operator="equal">
      <formula>"jan."</formula>
    </cfRule>
  </conditionalFormatting>
  <conditionalFormatting sqref="H9">
    <cfRule type="cellIs" dxfId="4137" priority="16345" operator="equal">
      <formula>"jan."</formula>
    </cfRule>
  </conditionalFormatting>
  <conditionalFormatting sqref="H9">
    <cfRule type="cellIs" dxfId="4136" priority="16343" operator="equal">
      <formula>"jan."</formula>
    </cfRule>
  </conditionalFormatting>
  <conditionalFormatting sqref="H9">
    <cfRule type="cellIs" dxfId="4135" priority="16341" operator="equal">
      <formula>"jan."</formula>
    </cfRule>
  </conditionalFormatting>
  <conditionalFormatting sqref="I9">
    <cfRule type="cellIs" dxfId="4134" priority="16338" operator="equal">
      <formula>"jan."</formula>
    </cfRule>
  </conditionalFormatting>
  <conditionalFormatting sqref="I9">
    <cfRule type="cellIs" dxfId="4133" priority="16337" operator="equal">
      <formula>"jan."</formula>
    </cfRule>
  </conditionalFormatting>
  <conditionalFormatting sqref="H9">
    <cfRule type="cellIs" dxfId="4132" priority="16336" operator="equal">
      <formula>"jan."</formula>
    </cfRule>
  </conditionalFormatting>
  <conditionalFormatting sqref="I9">
    <cfRule type="cellIs" dxfId="4131" priority="16335" operator="equal">
      <formula>"jan."</formula>
    </cfRule>
  </conditionalFormatting>
  <conditionalFormatting sqref="H9">
    <cfRule type="cellIs" dxfId="4130" priority="16334" operator="equal">
      <formula>"jan."</formula>
    </cfRule>
  </conditionalFormatting>
  <conditionalFormatting sqref="I9">
    <cfRule type="cellIs" dxfId="4129" priority="16333" operator="equal">
      <formula>"jan."</formula>
    </cfRule>
  </conditionalFormatting>
  <conditionalFormatting sqref="H9">
    <cfRule type="cellIs" dxfId="4128" priority="16331" operator="equal">
      <formula>"jan."</formula>
    </cfRule>
  </conditionalFormatting>
  <conditionalFormatting sqref="J9">
    <cfRule type="cellIs" dxfId="4127" priority="16330" operator="equal">
      <formula>"jan."</formula>
    </cfRule>
  </conditionalFormatting>
  <conditionalFormatting sqref="H9">
    <cfRule type="cellIs" dxfId="4126" priority="16329" operator="equal">
      <formula>"jan."</formula>
    </cfRule>
  </conditionalFormatting>
  <conditionalFormatting sqref="H9">
    <cfRule type="cellIs" dxfId="4125" priority="16327" operator="equal">
      <formula>"jan."</formula>
    </cfRule>
  </conditionalFormatting>
  <conditionalFormatting sqref="H9">
    <cfRule type="cellIs" dxfId="4124" priority="16325" operator="equal">
      <formula>"jan."</formula>
    </cfRule>
  </conditionalFormatting>
  <conditionalFormatting sqref="I9">
    <cfRule type="cellIs" dxfId="4123" priority="16322" operator="equal">
      <formula>"jan."</formula>
    </cfRule>
  </conditionalFormatting>
  <conditionalFormatting sqref="H9">
    <cfRule type="cellIs" dxfId="4122" priority="16321" operator="equal">
      <formula>"jan."</formula>
    </cfRule>
  </conditionalFormatting>
  <conditionalFormatting sqref="H9">
    <cfRule type="cellIs" dxfId="4121" priority="16319" operator="equal">
      <formula>"jan."</formula>
    </cfRule>
  </conditionalFormatting>
  <conditionalFormatting sqref="H9">
    <cfRule type="cellIs" dxfId="4120" priority="16317" operator="equal">
      <formula>"jan."</formula>
    </cfRule>
  </conditionalFormatting>
  <conditionalFormatting sqref="I9">
    <cfRule type="cellIs" dxfId="4119" priority="16314" operator="equal">
      <formula>"jan."</formula>
    </cfRule>
  </conditionalFormatting>
  <conditionalFormatting sqref="H9">
    <cfRule type="cellIs" dxfId="4118" priority="16306" operator="equal">
      <formula>"jan."</formula>
    </cfRule>
  </conditionalFormatting>
  <conditionalFormatting sqref="K9">
    <cfRule type="cellIs" dxfId="4117" priority="16305" operator="equal">
      <formula>"jan."</formula>
    </cfRule>
  </conditionalFormatting>
  <conditionalFormatting sqref="J9">
    <cfRule type="cellIs" dxfId="4116" priority="16304" operator="equal">
      <formula>"jan."</formula>
    </cfRule>
  </conditionalFormatting>
  <conditionalFormatting sqref="I9">
    <cfRule type="cellIs" dxfId="4115" priority="16303" operator="equal">
      <formula>"jan."</formula>
    </cfRule>
  </conditionalFormatting>
  <conditionalFormatting sqref="J9">
    <cfRule type="cellIs" dxfId="4114" priority="16302" operator="equal">
      <formula>"jan."</formula>
    </cfRule>
  </conditionalFormatting>
  <conditionalFormatting sqref="I9">
    <cfRule type="cellIs" dxfId="4113" priority="16301" operator="equal">
      <formula>"jan."</formula>
    </cfRule>
  </conditionalFormatting>
  <conditionalFormatting sqref="J9">
    <cfRule type="cellIs" dxfId="4112" priority="16300" operator="equal">
      <formula>"jan."</formula>
    </cfRule>
  </conditionalFormatting>
  <conditionalFormatting sqref="H9">
    <cfRule type="cellIs" dxfId="4111" priority="16299" operator="equal">
      <formula>"jan."</formula>
    </cfRule>
  </conditionalFormatting>
  <conditionalFormatting sqref="I9">
    <cfRule type="cellIs" dxfId="4110" priority="16298" operator="equal">
      <formula>"jan."</formula>
    </cfRule>
  </conditionalFormatting>
  <conditionalFormatting sqref="I9">
    <cfRule type="cellIs" dxfId="4109" priority="16297" operator="equal">
      <formula>"jan."</formula>
    </cfRule>
  </conditionalFormatting>
  <conditionalFormatting sqref="H9">
    <cfRule type="cellIs" dxfId="4108" priority="16296" operator="equal">
      <formula>"jan."</formula>
    </cfRule>
  </conditionalFormatting>
  <conditionalFormatting sqref="I9">
    <cfRule type="cellIs" dxfId="4107" priority="16295" operator="equal">
      <formula>"jan."</formula>
    </cfRule>
  </conditionalFormatting>
  <conditionalFormatting sqref="H9">
    <cfRule type="cellIs" dxfId="4106" priority="16294" operator="equal">
      <formula>"jan."</formula>
    </cfRule>
  </conditionalFormatting>
  <conditionalFormatting sqref="I9">
    <cfRule type="cellIs" dxfId="4105" priority="16293" operator="equal">
      <formula>"jan."</formula>
    </cfRule>
  </conditionalFormatting>
  <conditionalFormatting sqref="H9">
    <cfRule type="cellIs" dxfId="4104" priority="16291" operator="equal">
      <formula>"jan."</formula>
    </cfRule>
  </conditionalFormatting>
  <conditionalFormatting sqref="J9">
    <cfRule type="cellIs" dxfId="4103" priority="16290" operator="equal">
      <formula>"jan."</formula>
    </cfRule>
  </conditionalFormatting>
  <conditionalFormatting sqref="I9">
    <cfRule type="cellIs" dxfId="4102" priority="16289" operator="equal">
      <formula>"jan."</formula>
    </cfRule>
  </conditionalFormatting>
  <conditionalFormatting sqref="H9">
    <cfRule type="cellIs" dxfId="4101" priority="16288" operator="equal">
      <formula>"jan."</formula>
    </cfRule>
  </conditionalFormatting>
  <conditionalFormatting sqref="I9">
    <cfRule type="cellIs" dxfId="4100" priority="16287" operator="equal">
      <formula>"jan."</formula>
    </cfRule>
  </conditionalFormatting>
  <conditionalFormatting sqref="H9">
    <cfRule type="cellIs" dxfId="4099" priority="16286" operator="equal">
      <formula>"jan."</formula>
    </cfRule>
  </conditionalFormatting>
  <conditionalFormatting sqref="I9">
    <cfRule type="cellIs" dxfId="4098" priority="16285" operator="equal">
      <formula>"jan."</formula>
    </cfRule>
  </conditionalFormatting>
  <conditionalFormatting sqref="H9">
    <cfRule type="cellIs" dxfId="4097" priority="16283" operator="equal">
      <formula>"jan."</formula>
    </cfRule>
  </conditionalFormatting>
  <conditionalFormatting sqref="J9">
    <cfRule type="cellIs" dxfId="4096" priority="16282" operator="equal">
      <formula>"jan."</formula>
    </cfRule>
  </conditionalFormatting>
  <conditionalFormatting sqref="H9">
    <cfRule type="cellIs" dxfId="4095" priority="16281" operator="equal">
      <formula>"jan."</formula>
    </cfRule>
  </conditionalFormatting>
  <conditionalFormatting sqref="H9">
    <cfRule type="cellIs" dxfId="4094" priority="16279" operator="equal">
      <formula>"jan."</formula>
    </cfRule>
  </conditionalFormatting>
  <conditionalFormatting sqref="H9">
    <cfRule type="cellIs" dxfId="4093" priority="16277" operator="equal">
      <formula>"jan."</formula>
    </cfRule>
  </conditionalFormatting>
  <conditionalFormatting sqref="I9">
    <cfRule type="cellIs" dxfId="4092" priority="16274" operator="equal">
      <formula>"jan."</formula>
    </cfRule>
  </conditionalFormatting>
  <conditionalFormatting sqref="I9">
    <cfRule type="cellIs" dxfId="4091" priority="16273" operator="equal">
      <formula>"jan."</formula>
    </cfRule>
  </conditionalFormatting>
  <conditionalFormatting sqref="H9">
    <cfRule type="cellIs" dxfId="4090" priority="16272" operator="equal">
      <formula>"jan."</formula>
    </cfRule>
  </conditionalFormatting>
  <conditionalFormatting sqref="I9">
    <cfRule type="cellIs" dxfId="4089" priority="16271" operator="equal">
      <formula>"jan."</formula>
    </cfRule>
  </conditionalFormatting>
  <conditionalFormatting sqref="H9">
    <cfRule type="cellIs" dxfId="4088" priority="16270" operator="equal">
      <formula>"jan."</formula>
    </cfRule>
  </conditionalFormatting>
  <conditionalFormatting sqref="I9">
    <cfRule type="cellIs" dxfId="4087" priority="16269" operator="equal">
      <formula>"jan."</formula>
    </cfRule>
  </conditionalFormatting>
  <conditionalFormatting sqref="H9">
    <cfRule type="cellIs" dxfId="4086" priority="16267" operator="equal">
      <formula>"jan."</formula>
    </cfRule>
  </conditionalFormatting>
  <conditionalFormatting sqref="J9">
    <cfRule type="cellIs" dxfId="4085" priority="16266" operator="equal">
      <formula>"jan."</formula>
    </cfRule>
  </conditionalFormatting>
  <conditionalFormatting sqref="H9">
    <cfRule type="cellIs" dxfId="4084" priority="16265" operator="equal">
      <formula>"jan."</formula>
    </cfRule>
  </conditionalFormatting>
  <conditionalFormatting sqref="H9">
    <cfRule type="cellIs" dxfId="4083" priority="16263" operator="equal">
      <formula>"jan."</formula>
    </cfRule>
  </conditionalFormatting>
  <conditionalFormatting sqref="H9">
    <cfRule type="cellIs" dxfId="4082" priority="16261" operator="equal">
      <formula>"jan."</formula>
    </cfRule>
  </conditionalFormatting>
  <conditionalFormatting sqref="I9">
    <cfRule type="cellIs" dxfId="4081" priority="16258" operator="equal">
      <formula>"jan."</formula>
    </cfRule>
  </conditionalFormatting>
  <conditionalFormatting sqref="H9">
    <cfRule type="cellIs" dxfId="4080" priority="16257" operator="equal">
      <formula>"jan."</formula>
    </cfRule>
  </conditionalFormatting>
  <conditionalFormatting sqref="H9">
    <cfRule type="cellIs" dxfId="4079" priority="16255" operator="equal">
      <formula>"jan."</formula>
    </cfRule>
  </conditionalFormatting>
  <conditionalFormatting sqref="H9">
    <cfRule type="cellIs" dxfId="4078" priority="16253" operator="equal">
      <formula>"jan."</formula>
    </cfRule>
  </conditionalFormatting>
  <conditionalFormatting sqref="I9">
    <cfRule type="cellIs" dxfId="4077" priority="16250" operator="equal">
      <formula>"jan."</formula>
    </cfRule>
  </conditionalFormatting>
  <conditionalFormatting sqref="H9">
    <cfRule type="cellIs" dxfId="4076" priority="16242" operator="equal">
      <formula>"jan."</formula>
    </cfRule>
  </conditionalFormatting>
  <conditionalFormatting sqref="I9">
    <cfRule type="cellIs" dxfId="4075" priority="16241" operator="equal">
      <formula>"jan."</formula>
    </cfRule>
  </conditionalFormatting>
  <conditionalFormatting sqref="H9">
    <cfRule type="cellIs" dxfId="4074" priority="16240" operator="equal">
      <formula>"jan."</formula>
    </cfRule>
  </conditionalFormatting>
  <conditionalFormatting sqref="I9">
    <cfRule type="cellIs" dxfId="4073" priority="16239" operator="equal">
      <formula>"jan."</formula>
    </cfRule>
  </conditionalFormatting>
  <conditionalFormatting sqref="H9">
    <cfRule type="cellIs" dxfId="4072" priority="16238" operator="equal">
      <formula>"jan."</formula>
    </cfRule>
  </conditionalFormatting>
  <conditionalFormatting sqref="I9">
    <cfRule type="cellIs" dxfId="4071" priority="16237" operator="equal">
      <formula>"jan."</formula>
    </cfRule>
  </conditionalFormatting>
  <conditionalFormatting sqref="H9">
    <cfRule type="cellIs" dxfId="4070" priority="16235" operator="equal">
      <formula>"jan."</formula>
    </cfRule>
  </conditionalFormatting>
  <conditionalFormatting sqref="H9">
    <cfRule type="cellIs" dxfId="4069" priority="16234" operator="equal">
      <formula>"jan."</formula>
    </cfRule>
  </conditionalFormatting>
  <conditionalFormatting sqref="H9">
    <cfRule type="cellIs" dxfId="4068" priority="16232" operator="equal">
      <formula>"jan."</formula>
    </cfRule>
  </conditionalFormatting>
  <conditionalFormatting sqref="H9">
    <cfRule type="cellIs" dxfId="4067" priority="16230" operator="equal">
      <formula>"jan."</formula>
    </cfRule>
  </conditionalFormatting>
  <conditionalFormatting sqref="I9">
    <cfRule type="cellIs" dxfId="4066" priority="16227" operator="equal">
      <formula>"jan."</formula>
    </cfRule>
  </conditionalFormatting>
  <conditionalFormatting sqref="H9">
    <cfRule type="cellIs" dxfId="4065" priority="16226" operator="equal">
      <formula>"jan."</formula>
    </cfRule>
  </conditionalFormatting>
  <conditionalFormatting sqref="H9">
    <cfRule type="cellIs" dxfId="4064" priority="16224" operator="equal">
      <formula>"jan."</formula>
    </cfRule>
  </conditionalFormatting>
  <conditionalFormatting sqref="H9">
    <cfRule type="cellIs" dxfId="4063" priority="16222" operator="equal">
      <formula>"jan."</formula>
    </cfRule>
  </conditionalFormatting>
  <conditionalFormatting sqref="I9">
    <cfRule type="cellIs" dxfId="4062" priority="16219" operator="equal">
      <formula>"jan."</formula>
    </cfRule>
  </conditionalFormatting>
  <conditionalFormatting sqref="H9">
    <cfRule type="cellIs" dxfId="4061" priority="16211" operator="equal">
      <formula>"jan."</formula>
    </cfRule>
  </conditionalFormatting>
  <conditionalFormatting sqref="H9">
    <cfRule type="cellIs" dxfId="4060" priority="16210" operator="equal">
      <formula>"jan."</formula>
    </cfRule>
  </conditionalFormatting>
  <conditionalFormatting sqref="H9">
    <cfRule type="cellIs" dxfId="4059" priority="16208" operator="equal">
      <formula>"jan."</formula>
    </cfRule>
  </conditionalFormatting>
  <conditionalFormatting sqref="H9">
    <cfRule type="cellIs" dxfId="4058" priority="16206" operator="equal">
      <formula>"jan."</formula>
    </cfRule>
  </conditionalFormatting>
  <conditionalFormatting sqref="I9">
    <cfRule type="cellIs" dxfId="4057" priority="16203" operator="equal">
      <formula>"jan."</formula>
    </cfRule>
  </conditionalFormatting>
  <conditionalFormatting sqref="H9">
    <cfRule type="cellIs" dxfId="4056" priority="16195" operator="equal">
      <formula>"jan."</formula>
    </cfRule>
  </conditionalFormatting>
  <conditionalFormatting sqref="H9">
    <cfRule type="cellIs" dxfId="4055" priority="16187" operator="equal">
      <formula>"jan."</formula>
    </cfRule>
  </conditionalFormatting>
  <conditionalFormatting sqref="J9">
    <cfRule type="cellIs" dxfId="4054" priority="16179" operator="equal">
      <formula>"jan."</formula>
    </cfRule>
  </conditionalFormatting>
  <conditionalFormatting sqref="K9">
    <cfRule type="cellIs" dxfId="4053" priority="16178" operator="equal">
      <formula>"jan."</formula>
    </cfRule>
  </conditionalFormatting>
  <conditionalFormatting sqref="L9">
    <cfRule type="cellIs" dxfId="4052" priority="16177" operator="equal">
      <formula>"jan."</formula>
    </cfRule>
  </conditionalFormatting>
  <conditionalFormatting sqref="K9">
    <cfRule type="cellIs" dxfId="4051" priority="16176" operator="equal">
      <formula>"jan."</formula>
    </cfRule>
  </conditionalFormatting>
  <conditionalFormatting sqref="J9">
    <cfRule type="cellIs" dxfId="4050" priority="16175" operator="equal">
      <formula>"jan."</formula>
    </cfRule>
  </conditionalFormatting>
  <conditionalFormatting sqref="K9">
    <cfRule type="cellIs" dxfId="4049" priority="16174" operator="equal">
      <formula>"jan."</formula>
    </cfRule>
  </conditionalFormatting>
  <conditionalFormatting sqref="J9">
    <cfRule type="cellIs" dxfId="4048" priority="16173" operator="equal">
      <formula>"jan."</formula>
    </cfRule>
  </conditionalFormatting>
  <conditionalFormatting sqref="K9">
    <cfRule type="cellIs" dxfId="4047" priority="16172" operator="equal">
      <formula>"jan."</formula>
    </cfRule>
  </conditionalFormatting>
  <conditionalFormatting sqref="I9">
    <cfRule type="cellIs" dxfId="4046" priority="16171" operator="equal">
      <formula>"jan."</formula>
    </cfRule>
  </conditionalFormatting>
  <conditionalFormatting sqref="J9">
    <cfRule type="cellIs" dxfId="4045" priority="16170" operator="equal">
      <formula>"jan."</formula>
    </cfRule>
  </conditionalFormatting>
  <conditionalFormatting sqref="J9">
    <cfRule type="cellIs" dxfId="4044" priority="16169" operator="equal">
      <formula>"jan."</formula>
    </cfRule>
  </conditionalFormatting>
  <conditionalFormatting sqref="I9">
    <cfRule type="cellIs" dxfId="4043" priority="16168" operator="equal">
      <formula>"jan."</formula>
    </cfRule>
  </conditionalFormatting>
  <conditionalFormatting sqref="J9">
    <cfRule type="cellIs" dxfId="4042" priority="16167" operator="equal">
      <formula>"jan."</formula>
    </cfRule>
  </conditionalFormatting>
  <conditionalFormatting sqref="I9">
    <cfRule type="cellIs" dxfId="4041" priority="16166" operator="equal">
      <formula>"jan."</formula>
    </cfRule>
  </conditionalFormatting>
  <conditionalFormatting sqref="J9">
    <cfRule type="cellIs" dxfId="4040" priority="16165" operator="equal">
      <formula>"jan."</formula>
    </cfRule>
  </conditionalFormatting>
  <conditionalFormatting sqref="H9">
    <cfRule type="cellIs" dxfId="4039" priority="16164" operator="equal">
      <formula>"jan."</formula>
    </cfRule>
  </conditionalFormatting>
  <conditionalFormatting sqref="I9">
    <cfRule type="cellIs" dxfId="4038" priority="16163" operator="equal">
      <formula>"jan."</formula>
    </cfRule>
  </conditionalFormatting>
  <conditionalFormatting sqref="K9">
    <cfRule type="cellIs" dxfId="4037" priority="16162" operator="equal">
      <formula>"jan."</formula>
    </cfRule>
  </conditionalFormatting>
  <conditionalFormatting sqref="J9">
    <cfRule type="cellIs" dxfId="4036" priority="16161" operator="equal">
      <formula>"jan."</formula>
    </cfRule>
  </conditionalFormatting>
  <conditionalFormatting sqref="I9">
    <cfRule type="cellIs" dxfId="4035" priority="16160" operator="equal">
      <formula>"jan."</formula>
    </cfRule>
  </conditionalFormatting>
  <conditionalFormatting sqref="I9">
    <cfRule type="cellIs" dxfId="4034" priority="16158" operator="equal">
      <formula>"jan."</formula>
    </cfRule>
  </conditionalFormatting>
  <conditionalFormatting sqref="J9">
    <cfRule type="cellIs" dxfId="4033" priority="16157" operator="equal">
      <formula>"jan."</formula>
    </cfRule>
  </conditionalFormatting>
  <conditionalFormatting sqref="H9">
    <cfRule type="cellIs" dxfId="4032" priority="16156" operator="equal">
      <formula>"jan."</formula>
    </cfRule>
  </conditionalFormatting>
  <conditionalFormatting sqref="I9">
    <cfRule type="cellIs" dxfId="4031" priority="16155" operator="equal">
      <formula>"jan."</formula>
    </cfRule>
  </conditionalFormatting>
  <conditionalFormatting sqref="K9">
    <cfRule type="cellIs" dxfId="4030" priority="16154" operator="equal">
      <formula>"jan."</formula>
    </cfRule>
  </conditionalFormatting>
  <conditionalFormatting sqref="I9">
    <cfRule type="cellIs" dxfId="4029" priority="16153" operator="equal">
      <formula>"jan."</formula>
    </cfRule>
  </conditionalFormatting>
  <conditionalFormatting sqref="H9">
    <cfRule type="cellIs" dxfId="4028" priority="16152" operator="equal">
      <formula>"jan."</formula>
    </cfRule>
  </conditionalFormatting>
  <conditionalFormatting sqref="I9">
    <cfRule type="cellIs" dxfId="4027" priority="16151" operator="equal">
      <formula>"jan."</formula>
    </cfRule>
  </conditionalFormatting>
  <conditionalFormatting sqref="H9">
    <cfRule type="cellIs" dxfId="4026" priority="16150" operator="equal">
      <formula>"jan."</formula>
    </cfRule>
  </conditionalFormatting>
  <conditionalFormatting sqref="I9">
    <cfRule type="cellIs" dxfId="4025" priority="16149" operator="equal">
      <formula>"jan."</formula>
    </cfRule>
  </conditionalFormatting>
  <conditionalFormatting sqref="H9">
    <cfRule type="cellIs" dxfId="4024" priority="16147" operator="equal">
      <formula>"jan."</formula>
    </cfRule>
  </conditionalFormatting>
  <conditionalFormatting sqref="J9">
    <cfRule type="cellIs" dxfId="4023" priority="16146" operator="equal">
      <formula>"jan."</formula>
    </cfRule>
  </conditionalFormatting>
  <conditionalFormatting sqref="J9">
    <cfRule type="cellIs" dxfId="4022" priority="16145" operator="equal">
      <formula>"jan."</formula>
    </cfRule>
  </conditionalFormatting>
  <conditionalFormatting sqref="I9">
    <cfRule type="cellIs" dxfId="4021" priority="16144" operator="equal">
      <formula>"jan."</formula>
    </cfRule>
  </conditionalFormatting>
  <conditionalFormatting sqref="J9">
    <cfRule type="cellIs" dxfId="4020" priority="16143" operator="equal">
      <formula>"jan."</formula>
    </cfRule>
  </conditionalFormatting>
  <conditionalFormatting sqref="I9">
    <cfRule type="cellIs" dxfId="4019" priority="16142" operator="equal">
      <formula>"jan."</formula>
    </cfRule>
  </conditionalFormatting>
  <conditionalFormatting sqref="J9">
    <cfRule type="cellIs" dxfId="4018" priority="16141" operator="equal">
      <formula>"jan."</formula>
    </cfRule>
  </conditionalFormatting>
  <conditionalFormatting sqref="H9">
    <cfRule type="cellIs" dxfId="4017" priority="16140" operator="equal">
      <formula>"jan."</formula>
    </cfRule>
  </conditionalFormatting>
  <conditionalFormatting sqref="I9">
    <cfRule type="cellIs" dxfId="4016" priority="16139" operator="equal">
      <formula>"jan."</formula>
    </cfRule>
  </conditionalFormatting>
  <conditionalFormatting sqref="K9">
    <cfRule type="cellIs" dxfId="4015" priority="16138" operator="equal">
      <formula>"jan."</formula>
    </cfRule>
  </conditionalFormatting>
  <conditionalFormatting sqref="I9">
    <cfRule type="cellIs" dxfId="4014" priority="16137" operator="equal">
      <formula>"jan."</formula>
    </cfRule>
  </conditionalFormatting>
  <conditionalFormatting sqref="H9">
    <cfRule type="cellIs" dxfId="4013" priority="16136" operator="equal">
      <formula>"jan."</formula>
    </cfRule>
  </conditionalFormatting>
  <conditionalFormatting sqref="I9">
    <cfRule type="cellIs" dxfId="4012" priority="16135" operator="equal">
      <formula>"jan."</formula>
    </cfRule>
  </conditionalFormatting>
  <conditionalFormatting sqref="H9">
    <cfRule type="cellIs" dxfId="4011" priority="16134" operator="equal">
      <formula>"jan."</formula>
    </cfRule>
  </conditionalFormatting>
  <conditionalFormatting sqref="I9">
    <cfRule type="cellIs" dxfId="4010" priority="16133" operator="equal">
      <formula>"jan."</formula>
    </cfRule>
  </conditionalFormatting>
  <conditionalFormatting sqref="H9">
    <cfRule type="cellIs" dxfId="4009" priority="16131" operator="equal">
      <formula>"jan."</formula>
    </cfRule>
  </conditionalFormatting>
  <conditionalFormatting sqref="J9">
    <cfRule type="cellIs" dxfId="4008" priority="16130" operator="equal">
      <formula>"jan."</formula>
    </cfRule>
  </conditionalFormatting>
  <conditionalFormatting sqref="I9">
    <cfRule type="cellIs" dxfId="4007" priority="16129" operator="equal">
      <formula>"jan."</formula>
    </cfRule>
  </conditionalFormatting>
  <conditionalFormatting sqref="H9">
    <cfRule type="cellIs" dxfId="4006" priority="16128" operator="equal">
      <formula>"jan."</formula>
    </cfRule>
  </conditionalFormatting>
  <conditionalFormatting sqref="I9">
    <cfRule type="cellIs" dxfId="4005" priority="16127" operator="equal">
      <formula>"jan."</formula>
    </cfRule>
  </conditionalFormatting>
  <conditionalFormatting sqref="H9">
    <cfRule type="cellIs" dxfId="4004" priority="16126" operator="equal">
      <formula>"jan."</formula>
    </cfRule>
  </conditionalFormatting>
  <conditionalFormatting sqref="I9">
    <cfRule type="cellIs" dxfId="4003" priority="16125" operator="equal">
      <formula>"jan."</formula>
    </cfRule>
  </conditionalFormatting>
  <conditionalFormatting sqref="H9">
    <cfRule type="cellIs" dxfId="4002" priority="16123" operator="equal">
      <formula>"jan."</formula>
    </cfRule>
  </conditionalFormatting>
  <conditionalFormatting sqref="J9">
    <cfRule type="cellIs" dxfId="4001" priority="16122" operator="equal">
      <formula>"jan."</formula>
    </cfRule>
  </conditionalFormatting>
  <conditionalFormatting sqref="H9">
    <cfRule type="cellIs" dxfId="4000" priority="16121" operator="equal">
      <formula>"jan."</formula>
    </cfRule>
  </conditionalFormatting>
  <conditionalFormatting sqref="H9">
    <cfRule type="cellIs" dxfId="3999" priority="16119" operator="equal">
      <formula>"jan."</formula>
    </cfRule>
  </conditionalFormatting>
  <conditionalFormatting sqref="H9">
    <cfRule type="cellIs" dxfId="3998" priority="16117" operator="equal">
      <formula>"jan."</formula>
    </cfRule>
  </conditionalFormatting>
  <conditionalFormatting sqref="I9">
    <cfRule type="cellIs" dxfId="3997" priority="16114" operator="equal">
      <formula>"jan."</formula>
    </cfRule>
  </conditionalFormatting>
  <conditionalFormatting sqref="J9">
    <cfRule type="cellIs" dxfId="3996" priority="16113" operator="equal">
      <formula>"jan."</formula>
    </cfRule>
  </conditionalFormatting>
  <conditionalFormatting sqref="I9">
    <cfRule type="cellIs" dxfId="3995" priority="16112" operator="equal">
      <formula>"jan."</formula>
    </cfRule>
  </conditionalFormatting>
  <conditionalFormatting sqref="J9">
    <cfRule type="cellIs" dxfId="3994" priority="16111" operator="equal">
      <formula>"jan."</formula>
    </cfRule>
  </conditionalFormatting>
  <conditionalFormatting sqref="I9">
    <cfRule type="cellIs" dxfId="3993" priority="16110" operator="equal">
      <formula>"jan."</formula>
    </cfRule>
  </conditionalFormatting>
  <conditionalFormatting sqref="J9">
    <cfRule type="cellIs" dxfId="3992" priority="16109" operator="equal">
      <formula>"jan."</formula>
    </cfRule>
  </conditionalFormatting>
  <conditionalFormatting sqref="H9">
    <cfRule type="cellIs" dxfId="3991" priority="16108" operator="equal">
      <formula>"jan."</formula>
    </cfRule>
  </conditionalFormatting>
  <conditionalFormatting sqref="I9">
    <cfRule type="cellIs" dxfId="3990" priority="16107" operator="equal">
      <formula>"jan."</formula>
    </cfRule>
  </conditionalFormatting>
  <conditionalFormatting sqref="I9">
    <cfRule type="cellIs" dxfId="3989" priority="16106" operator="equal">
      <formula>"jan."</formula>
    </cfRule>
  </conditionalFormatting>
  <conditionalFormatting sqref="H9">
    <cfRule type="cellIs" dxfId="3988" priority="16105" operator="equal">
      <formula>"jan."</formula>
    </cfRule>
  </conditionalFormatting>
  <conditionalFormatting sqref="I9">
    <cfRule type="cellIs" dxfId="3987" priority="16104" operator="equal">
      <formula>"jan."</formula>
    </cfRule>
  </conditionalFormatting>
  <conditionalFormatting sqref="H9">
    <cfRule type="cellIs" dxfId="3986" priority="16103" operator="equal">
      <formula>"jan."</formula>
    </cfRule>
  </conditionalFormatting>
  <conditionalFormatting sqref="I9">
    <cfRule type="cellIs" dxfId="3985" priority="16102" operator="equal">
      <formula>"jan."</formula>
    </cfRule>
  </conditionalFormatting>
  <conditionalFormatting sqref="H9">
    <cfRule type="cellIs" dxfId="3984" priority="16100" operator="equal">
      <formula>"jan."</formula>
    </cfRule>
  </conditionalFormatting>
  <conditionalFormatting sqref="J9">
    <cfRule type="cellIs" dxfId="3983" priority="16099" operator="equal">
      <formula>"jan."</formula>
    </cfRule>
  </conditionalFormatting>
  <conditionalFormatting sqref="I9">
    <cfRule type="cellIs" dxfId="3982" priority="16098" operator="equal">
      <formula>"jan."</formula>
    </cfRule>
  </conditionalFormatting>
  <conditionalFormatting sqref="H9">
    <cfRule type="cellIs" dxfId="3981" priority="16097" operator="equal">
      <formula>"jan."</formula>
    </cfRule>
  </conditionalFormatting>
  <conditionalFormatting sqref="I9">
    <cfRule type="cellIs" dxfId="3980" priority="16096" operator="equal">
      <formula>"jan."</formula>
    </cfRule>
  </conditionalFormatting>
  <conditionalFormatting sqref="H9">
    <cfRule type="cellIs" dxfId="3979" priority="16095" operator="equal">
      <formula>"jan."</formula>
    </cfRule>
  </conditionalFormatting>
  <conditionalFormatting sqref="I9">
    <cfRule type="cellIs" dxfId="3978" priority="16094" operator="equal">
      <formula>"jan."</formula>
    </cfRule>
  </conditionalFormatting>
  <conditionalFormatting sqref="H9">
    <cfRule type="cellIs" dxfId="3977" priority="16092" operator="equal">
      <formula>"jan."</formula>
    </cfRule>
  </conditionalFormatting>
  <conditionalFormatting sqref="J9">
    <cfRule type="cellIs" dxfId="3976" priority="16091" operator="equal">
      <formula>"jan."</formula>
    </cfRule>
  </conditionalFormatting>
  <conditionalFormatting sqref="H9">
    <cfRule type="cellIs" dxfId="3975" priority="16090" operator="equal">
      <formula>"jan."</formula>
    </cfRule>
  </conditionalFormatting>
  <conditionalFormatting sqref="H9">
    <cfRule type="cellIs" dxfId="3974" priority="16088" operator="equal">
      <formula>"jan."</formula>
    </cfRule>
  </conditionalFormatting>
  <conditionalFormatting sqref="H9">
    <cfRule type="cellIs" dxfId="3973" priority="16086" operator="equal">
      <formula>"jan."</formula>
    </cfRule>
  </conditionalFormatting>
  <conditionalFormatting sqref="I9">
    <cfRule type="cellIs" dxfId="3972" priority="16083" operator="equal">
      <formula>"jan."</formula>
    </cfRule>
  </conditionalFormatting>
  <conditionalFormatting sqref="I9">
    <cfRule type="cellIs" dxfId="3971" priority="16082" operator="equal">
      <formula>"jan."</formula>
    </cfRule>
  </conditionalFormatting>
  <conditionalFormatting sqref="H9">
    <cfRule type="cellIs" dxfId="3970" priority="16081" operator="equal">
      <formula>"jan."</formula>
    </cfRule>
  </conditionalFormatting>
  <conditionalFormatting sqref="I9">
    <cfRule type="cellIs" dxfId="3969" priority="16080" operator="equal">
      <formula>"jan."</formula>
    </cfRule>
  </conditionalFormatting>
  <conditionalFormatting sqref="H9">
    <cfRule type="cellIs" dxfId="3968" priority="16079" operator="equal">
      <formula>"jan."</formula>
    </cfRule>
  </conditionalFormatting>
  <conditionalFormatting sqref="I9">
    <cfRule type="cellIs" dxfId="3967" priority="16078" operator="equal">
      <formula>"jan."</formula>
    </cfRule>
  </conditionalFormatting>
  <conditionalFormatting sqref="H9">
    <cfRule type="cellIs" dxfId="3966" priority="16076" operator="equal">
      <formula>"jan."</formula>
    </cfRule>
  </conditionalFormatting>
  <conditionalFormatting sqref="J9">
    <cfRule type="cellIs" dxfId="3965" priority="16075" operator="equal">
      <formula>"jan."</formula>
    </cfRule>
  </conditionalFormatting>
  <conditionalFormatting sqref="H9">
    <cfRule type="cellIs" dxfId="3964" priority="16074" operator="equal">
      <formula>"jan."</formula>
    </cfRule>
  </conditionalFormatting>
  <conditionalFormatting sqref="H9">
    <cfRule type="cellIs" dxfId="3963" priority="16072" operator="equal">
      <formula>"jan."</formula>
    </cfRule>
  </conditionalFormatting>
  <conditionalFormatting sqref="H9">
    <cfRule type="cellIs" dxfId="3962" priority="16070" operator="equal">
      <formula>"jan."</formula>
    </cfRule>
  </conditionalFormatting>
  <conditionalFormatting sqref="I9">
    <cfRule type="cellIs" dxfId="3961" priority="16067" operator="equal">
      <formula>"jan."</formula>
    </cfRule>
  </conditionalFormatting>
  <conditionalFormatting sqref="H9">
    <cfRule type="cellIs" dxfId="3960" priority="16066" operator="equal">
      <formula>"jan."</formula>
    </cfRule>
  </conditionalFormatting>
  <conditionalFormatting sqref="H9">
    <cfRule type="cellIs" dxfId="3959" priority="16064" operator="equal">
      <formula>"jan."</formula>
    </cfRule>
  </conditionalFormatting>
  <conditionalFormatting sqref="H9">
    <cfRule type="cellIs" dxfId="3958" priority="16062" operator="equal">
      <formula>"jan."</formula>
    </cfRule>
  </conditionalFormatting>
  <conditionalFormatting sqref="I9">
    <cfRule type="cellIs" dxfId="3957" priority="16059" operator="equal">
      <formula>"jan."</formula>
    </cfRule>
  </conditionalFormatting>
  <conditionalFormatting sqref="H9">
    <cfRule type="cellIs" dxfId="3956" priority="16051" operator="equal">
      <formula>"jan."</formula>
    </cfRule>
  </conditionalFormatting>
  <conditionalFormatting sqref="K9">
    <cfRule type="cellIs" dxfId="3955" priority="16050" operator="equal">
      <formula>"jan."</formula>
    </cfRule>
  </conditionalFormatting>
  <conditionalFormatting sqref="J9">
    <cfRule type="cellIs" dxfId="3954" priority="16049" operator="equal">
      <formula>"jan."</formula>
    </cfRule>
  </conditionalFormatting>
  <conditionalFormatting sqref="I9">
    <cfRule type="cellIs" dxfId="3953" priority="16048" operator="equal">
      <formula>"jan."</formula>
    </cfRule>
  </conditionalFormatting>
  <conditionalFormatting sqref="J9">
    <cfRule type="cellIs" dxfId="3952" priority="16047" operator="equal">
      <formula>"jan."</formula>
    </cfRule>
  </conditionalFormatting>
  <conditionalFormatting sqref="I9">
    <cfRule type="cellIs" dxfId="3951" priority="16046" operator="equal">
      <formula>"jan."</formula>
    </cfRule>
  </conditionalFormatting>
  <conditionalFormatting sqref="J9">
    <cfRule type="cellIs" dxfId="3950" priority="16045" operator="equal">
      <formula>"jan."</formula>
    </cfRule>
  </conditionalFormatting>
  <conditionalFormatting sqref="H9">
    <cfRule type="cellIs" dxfId="3949" priority="16044" operator="equal">
      <formula>"jan."</formula>
    </cfRule>
  </conditionalFormatting>
  <conditionalFormatting sqref="I9">
    <cfRule type="cellIs" dxfId="3948" priority="16043" operator="equal">
      <formula>"jan."</formula>
    </cfRule>
  </conditionalFormatting>
  <conditionalFormatting sqref="I9">
    <cfRule type="cellIs" dxfId="3947" priority="16042" operator="equal">
      <formula>"jan."</formula>
    </cfRule>
  </conditionalFormatting>
  <conditionalFormatting sqref="H9">
    <cfRule type="cellIs" dxfId="3946" priority="16041" operator="equal">
      <formula>"jan."</formula>
    </cfRule>
  </conditionalFormatting>
  <conditionalFormatting sqref="I9">
    <cfRule type="cellIs" dxfId="3945" priority="16040" operator="equal">
      <formula>"jan."</formula>
    </cfRule>
  </conditionalFormatting>
  <conditionalFormatting sqref="H9">
    <cfRule type="cellIs" dxfId="3944" priority="16039" operator="equal">
      <formula>"jan."</formula>
    </cfRule>
  </conditionalFormatting>
  <conditionalFormatting sqref="I9">
    <cfRule type="cellIs" dxfId="3943" priority="16038" operator="equal">
      <formula>"jan."</formula>
    </cfRule>
  </conditionalFormatting>
  <conditionalFormatting sqref="H9">
    <cfRule type="cellIs" dxfId="3942" priority="16036" operator="equal">
      <formula>"jan."</formula>
    </cfRule>
  </conditionalFormatting>
  <conditionalFormatting sqref="J9">
    <cfRule type="cellIs" dxfId="3941" priority="16035" operator="equal">
      <formula>"jan."</formula>
    </cfRule>
  </conditionalFormatting>
  <conditionalFormatting sqref="I9">
    <cfRule type="cellIs" dxfId="3940" priority="16034" operator="equal">
      <formula>"jan."</formula>
    </cfRule>
  </conditionalFormatting>
  <conditionalFormatting sqref="H9">
    <cfRule type="cellIs" dxfId="3939" priority="16033" operator="equal">
      <formula>"jan."</formula>
    </cfRule>
  </conditionalFormatting>
  <conditionalFormatting sqref="I9">
    <cfRule type="cellIs" dxfId="3938" priority="16032" operator="equal">
      <formula>"jan."</formula>
    </cfRule>
  </conditionalFormatting>
  <conditionalFormatting sqref="H9">
    <cfRule type="cellIs" dxfId="3937" priority="16031" operator="equal">
      <formula>"jan."</formula>
    </cfRule>
  </conditionalFormatting>
  <conditionalFormatting sqref="H9">
    <cfRule type="cellIs" dxfId="3936" priority="16028" operator="equal">
      <formula>"jan."</formula>
    </cfRule>
  </conditionalFormatting>
  <conditionalFormatting sqref="J9">
    <cfRule type="cellIs" dxfId="3935" priority="16027" operator="equal">
      <formula>"jan."</formula>
    </cfRule>
  </conditionalFormatting>
  <conditionalFormatting sqref="H9">
    <cfRule type="cellIs" dxfId="3934" priority="16026" operator="equal">
      <formula>"jan."</formula>
    </cfRule>
  </conditionalFormatting>
  <conditionalFormatting sqref="H9">
    <cfRule type="cellIs" dxfId="3933" priority="16024" operator="equal">
      <formula>"jan."</formula>
    </cfRule>
  </conditionalFormatting>
  <conditionalFormatting sqref="H9">
    <cfRule type="cellIs" dxfId="3932" priority="16022" operator="equal">
      <formula>"jan."</formula>
    </cfRule>
  </conditionalFormatting>
  <conditionalFormatting sqref="I9">
    <cfRule type="cellIs" dxfId="3931" priority="16019" operator="equal">
      <formula>"jan."</formula>
    </cfRule>
  </conditionalFormatting>
  <conditionalFormatting sqref="I9">
    <cfRule type="cellIs" dxfId="3930" priority="16018" operator="equal">
      <formula>"jan."</formula>
    </cfRule>
  </conditionalFormatting>
  <conditionalFormatting sqref="H9">
    <cfRule type="cellIs" dxfId="3929" priority="16017" operator="equal">
      <formula>"jan."</formula>
    </cfRule>
  </conditionalFormatting>
  <conditionalFormatting sqref="I9">
    <cfRule type="cellIs" dxfId="3928" priority="16016" operator="equal">
      <formula>"jan."</formula>
    </cfRule>
  </conditionalFormatting>
  <conditionalFormatting sqref="H9">
    <cfRule type="cellIs" dxfId="3927" priority="16015" operator="equal">
      <formula>"jan."</formula>
    </cfRule>
  </conditionalFormatting>
  <conditionalFormatting sqref="I9">
    <cfRule type="cellIs" dxfId="3926" priority="16014" operator="equal">
      <formula>"jan."</formula>
    </cfRule>
  </conditionalFormatting>
  <conditionalFormatting sqref="H9">
    <cfRule type="cellIs" dxfId="3925" priority="16012" operator="equal">
      <formula>"jan."</formula>
    </cfRule>
  </conditionalFormatting>
  <conditionalFormatting sqref="J9">
    <cfRule type="cellIs" dxfId="3924" priority="16011" operator="equal">
      <formula>"jan."</formula>
    </cfRule>
  </conditionalFormatting>
  <conditionalFormatting sqref="H9">
    <cfRule type="cellIs" dxfId="3923" priority="16010" operator="equal">
      <formula>"jan."</formula>
    </cfRule>
  </conditionalFormatting>
  <conditionalFormatting sqref="H9">
    <cfRule type="cellIs" dxfId="3922" priority="16008" operator="equal">
      <formula>"jan."</formula>
    </cfRule>
  </conditionalFormatting>
  <conditionalFormatting sqref="H9">
    <cfRule type="cellIs" dxfId="3921" priority="16006" operator="equal">
      <formula>"jan."</formula>
    </cfRule>
  </conditionalFormatting>
  <conditionalFormatting sqref="I9">
    <cfRule type="cellIs" dxfId="3920" priority="16003" operator="equal">
      <formula>"jan."</formula>
    </cfRule>
  </conditionalFormatting>
  <conditionalFormatting sqref="H9">
    <cfRule type="cellIs" dxfId="3919" priority="16002" operator="equal">
      <formula>"jan."</formula>
    </cfRule>
  </conditionalFormatting>
  <conditionalFormatting sqref="H9">
    <cfRule type="cellIs" dxfId="3918" priority="16000" operator="equal">
      <formula>"jan."</formula>
    </cfRule>
  </conditionalFormatting>
  <conditionalFormatting sqref="H9">
    <cfRule type="cellIs" dxfId="3917" priority="15998" operator="equal">
      <formula>"jan."</formula>
    </cfRule>
  </conditionalFormatting>
  <conditionalFormatting sqref="I9">
    <cfRule type="cellIs" dxfId="3916" priority="15995" operator="equal">
      <formula>"jan."</formula>
    </cfRule>
  </conditionalFormatting>
  <conditionalFormatting sqref="H9">
    <cfRule type="cellIs" dxfId="3915" priority="15987" operator="equal">
      <formula>"jan."</formula>
    </cfRule>
  </conditionalFormatting>
  <conditionalFormatting sqref="I9">
    <cfRule type="cellIs" dxfId="3914" priority="15986" operator="equal">
      <formula>"jan."</formula>
    </cfRule>
  </conditionalFormatting>
  <conditionalFormatting sqref="H9">
    <cfRule type="cellIs" dxfId="3913" priority="15985" operator="equal">
      <formula>"jan."</formula>
    </cfRule>
  </conditionalFormatting>
  <conditionalFormatting sqref="I9">
    <cfRule type="cellIs" dxfId="3912" priority="15984" operator="equal">
      <formula>"jan."</formula>
    </cfRule>
  </conditionalFormatting>
  <conditionalFormatting sqref="H9">
    <cfRule type="cellIs" dxfId="3911" priority="15983" operator="equal">
      <formula>"jan."</formula>
    </cfRule>
  </conditionalFormatting>
  <conditionalFormatting sqref="I9">
    <cfRule type="cellIs" dxfId="3910" priority="15982" operator="equal">
      <formula>"jan."</formula>
    </cfRule>
  </conditionalFormatting>
  <conditionalFormatting sqref="H9">
    <cfRule type="cellIs" dxfId="3909" priority="15980" operator="equal">
      <formula>"jan."</formula>
    </cfRule>
  </conditionalFormatting>
  <conditionalFormatting sqref="H9">
    <cfRule type="cellIs" dxfId="3908" priority="15979" operator="equal">
      <formula>"jan."</formula>
    </cfRule>
  </conditionalFormatting>
  <conditionalFormatting sqref="H9">
    <cfRule type="cellIs" dxfId="3907" priority="15977" operator="equal">
      <formula>"jan."</formula>
    </cfRule>
  </conditionalFormatting>
  <conditionalFormatting sqref="H9">
    <cfRule type="cellIs" dxfId="3906" priority="15975" operator="equal">
      <formula>"jan."</formula>
    </cfRule>
  </conditionalFormatting>
  <conditionalFormatting sqref="I9">
    <cfRule type="cellIs" dxfId="3905" priority="15972" operator="equal">
      <formula>"jan."</formula>
    </cfRule>
  </conditionalFormatting>
  <conditionalFormatting sqref="H9">
    <cfRule type="cellIs" dxfId="3904" priority="15971" operator="equal">
      <formula>"jan."</formula>
    </cfRule>
  </conditionalFormatting>
  <conditionalFormatting sqref="H9">
    <cfRule type="cellIs" dxfId="3903" priority="15969" operator="equal">
      <formula>"jan."</formula>
    </cfRule>
  </conditionalFormatting>
  <conditionalFormatting sqref="H9">
    <cfRule type="cellIs" dxfId="3902" priority="15967" operator="equal">
      <formula>"jan."</formula>
    </cfRule>
  </conditionalFormatting>
  <conditionalFormatting sqref="I9">
    <cfRule type="cellIs" dxfId="3901" priority="15964" operator="equal">
      <formula>"jan."</formula>
    </cfRule>
  </conditionalFormatting>
  <conditionalFormatting sqref="H9">
    <cfRule type="cellIs" dxfId="3900" priority="15956" operator="equal">
      <formula>"jan."</formula>
    </cfRule>
  </conditionalFormatting>
  <conditionalFormatting sqref="H9">
    <cfRule type="cellIs" dxfId="3899" priority="15955" operator="equal">
      <formula>"jan."</formula>
    </cfRule>
  </conditionalFormatting>
  <conditionalFormatting sqref="H9">
    <cfRule type="cellIs" dxfId="3898" priority="15953" operator="equal">
      <formula>"jan."</formula>
    </cfRule>
  </conditionalFormatting>
  <conditionalFormatting sqref="H9">
    <cfRule type="cellIs" dxfId="3897" priority="15951" operator="equal">
      <formula>"jan."</formula>
    </cfRule>
  </conditionalFormatting>
  <conditionalFormatting sqref="I9">
    <cfRule type="cellIs" dxfId="3896" priority="15948" operator="equal">
      <formula>"jan."</formula>
    </cfRule>
  </conditionalFormatting>
  <conditionalFormatting sqref="H9">
    <cfRule type="cellIs" dxfId="3895" priority="15940" operator="equal">
      <formula>"jan."</formula>
    </cfRule>
  </conditionalFormatting>
  <conditionalFormatting sqref="H9">
    <cfRule type="cellIs" dxfId="3894" priority="15932" operator="equal">
      <formula>"jan."</formula>
    </cfRule>
  </conditionalFormatting>
  <conditionalFormatting sqref="J9">
    <cfRule type="cellIs" dxfId="3893" priority="15924" operator="equal">
      <formula>"jan."</formula>
    </cfRule>
  </conditionalFormatting>
  <conditionalFormatting sqref="K9">
    <cfRule type="cellIs" dxfId="3892" priority="15923" operator="equal">
      <formula>"jan."</formula>
    </cfRule>
  </conditionalFormatting>
  <conditionalFormatting sqref="L9">
    <cfRule type="cellIs" dxfId="3891" priority="15922" operator="equal">
      <formula>"jan."</formula>
    </cfRule>
  </conditionalFormatting>
  <conditionalFormatting sqref="J9">
    <cfRule type="cellIs" dxfId="3890" priority="15921" operator="equal">
      <formula>"jan."</formula>
    </cfRule>
  </conditionalFormatting>
  <conditionalFormatting sqref="I9">
    <cfRule type="cellIs" dxfId="3889" priority="15920" operator="equal">
      <formula>"jan."</formula>
    </cfRule>
  </conditionalFormatting>
  <conditionalFormatting sqref="I9">
    <cfRule type="cellIs" dxfId="3888" priority="15918" operator="equal">
      <formula>"jan."</formula>
    </cfRule>
  </conditionalFormatting>
  <conditionalFormatting sqref="J9">
    <cfRule type="cellIs" dxfId="3887" priority="15917" operator="equal">
      <formula>"jan."</formula>
    </cfRule>
  </conditionalFormatting>
  <conditionalFormatting sqref="H9">
    <cfRule type="cellIs" dxfId="3886" priority="15916" operator="equal">
      <formula>"jan."</formula>
    </cfRule>
  </conditionalFormatting>
  <conditionalFormatting sqref="I9">
    <cfRule type="cellIs" dxfId="3885" priority="15915" operator="equal">
      <formula>"jan."</formula>
    </cfRule>
  </conditionalFormatting>
  <conditionalFormatting sqref="I9">
    <cfRule type="cellIs" dxfId="3884" priority="15914" operator="equal">
      <formula>"jan."</formula>
    </cfRule>
  </conditionalFormatting>
  <conditionalFormatting sqref="H9">
    <cfRule type="cellIs" dxfId="3883" priority="15913" operator="equal">
      <formula>"jan."</formula>
    </cfRule>
  </conditionalFormatting>
  <conditionalFormatting sqref="I9">
    <cfRule type="cellIs" dxfId="3882" priority="15912" operator="equal">
      <formula>"jan."</formula>
    </cfRule>
  </conditionalFormatting>
  <conditionalFormatting sqref="I9">
    <cfRule type="cellIs" dxfId="3881" priority="15910" operator="equal">
      <formula>"jan."</formula>
    </cfRule>
  </conditionalFormatting>
  <conditionalFormatting sqref="H9">
    <cfRule type="cellIs" dxfId="3880" priority="15908" operator="equal">
      <formula>"jan."</formula>
    </cfRule>
  </conditionalFormatting>
  <conditionalFormatting sqref="I9">
    <cfRule type="cellIs" dxfId="3879" priority="15906" operator="equal">
      <formula>"jan."</formula>
    </cfRule>
  </conditionalFormatting>
  <conditionalFormatting sqref="I9">
    <cfRule type="cellIs" dxfId="3878" priority="15904" operator="equal">
      <formula>"jan."</formula>
    </cfRule>
  </conditionalFormatting>
  <conditionalFormatting sqref="H9">
    <cfRule type="cellIs" dxfId="3877" priority="15903" operator="equal">
      <formula>"jan."</formula>
    </cfRule>
  </conditionalFormatting>
  <conditionalFormatting sqref="H9">
    <cfRule type="cellIs" dxfId="3876" priority="15900" operator="equal">
      <formula>"jan."</formula>
    </cfRule>
  </conditionalFormatting>
  <conditionalFormatting sqref="J9">
    <cfRule type="cellIs" dxfId="3875" priority="15899" operator="equal">
      <formula>"jan."</formula>
    </cfRule>
  </conditionalFormatting>
  <conditionalFormatting sqref="H9">
    <cfRule type="cellIs" dxfId="3874" priority="15898" operator="equal">
      <formula>"jan."</formula>
    </cfRule>
  </conditionalFormatting>
  <conditionalFormatting sqref="H9">
    <cfRule type="cellIs" dxfId="3873" priority="15896" operator="equal">
      <formula>"jan."</formula>
    </cfRule>
  </conditionalFormatting>
  <conditionalFormatting sqref="H9">
    <cfRule type="cellIs" dxfId="3872" priority="15894" operator="equal">
      <formula>"jan."</formula>
    </cfRule>
  </conditionalFormatting>
  <conditionalFormatting sqref="I9">
    <cfRule type="cellIs" dxfId="3871" priority="15891" operator="equal">
      <formula>"jan."</formula>
    </cfRule>
  </conditionalFormatting>
  <conditionalFormatting sqref="I9">
    <cfRule type="cellIs" dxfId="3870" priority="15890" operator="equal">
      <formula>"jan."</formula>
    </cfRule>
  </conditionalFormatting>
  <conditionalFormatting sqref="H9">
    <cfRule type="cellIs" dxfId="3869" priority="15889" operator="equal">
      <formula>"jan."</formula>
    </cfRule>
  </conditionalFormatting>
  <conditionalFormatting sqref="I9">
    <cfRule type="cellIs" dxfId="3868" priority="15888" operator="equal">
      <formula>"jan."</formula>
    </cfRule>
  </conditionalFormatting>
  <conditionalFormatting sqref="H9">
    <cfRule type="cellIs" dxfId="3867" priority="15887" operator="equal">
      <formula>"jan."</formula>
    </cfRule>
  </conditionalFormatting>
  <conditionalFormatting sqref="I9">
    <cfRule type="cellIs" dxfId="3866" priority="15886" operator="equal">
      <formula>"jan."</formula>
    </cfRule>
  </conditionalFormatting>
  <conditionalFormatting sqref="H9">
    <cfRule type="cellIs" dxfId="3865" priority="15884" operator="equal">
      <formula>"jan."</formula>
    </cfRule>
  </conditionalFormatting>
  <conditionalFormatting sqref="J9">
    <cfRule type="cellIs" dxfId="3864" priority="15883" operator="equal">
      <formula>"jan."</formula>
    </cfRule>
  </conditionalFormatting>
  <conditionalFormatting sqref="H9">
    <cfRule type="cellIs" dxfId="3863" priority="15882" operator="equal">
      <formula>"jan."</formula>
    </cfRule>
  </conditionalFormatting>
  <conditionalFormatting sqref="H9">
    <cfRule type="cellIs" dxfId="3862" priority="15880" operator="equal">
      <formula>"jan."</formula>
    </cfRule>
  </conditionalFormatting>
  <conditionalFormatting sqref="H9">
    <cfRule type="cellIs" dxfId="3861" priority="15878" operator="equal">
      <formula>"jan."</formula>
    </cfRule>
  </conditionalFormatting>
  <conditionalFormatting sqref="I9">
    <cfRule type="cellIs" dxfId="3860" priority="15875" operator="equal">
      <formula>"jan."</formula>
    </cfRule>
  </conditionalFormatting>
  <conditionalFormatting sqref="H9">
    <cfRule type="cellIs" dxfId="3859" priority="15874" operator="equal">
      <formula>"jan."</formula>
    </cfRule>
  </conditionalFormatting>
  <conditionalFormatting sqref="H9">
    <cfRule type="cellIs" dxfId="3858" priority="15872" operator="equal">
      <formula>"jan."</formula>
    </cfRule>
  </conditionalFormatting>
  <conditionalFormatting sqref="H9">
    <cfRule type="cellIs" dxfId="3857" priority="15870" operator="equal">
      <formula>"jan."</formula>
    </cfRule>
  </conditionalFormatting>
  <conditionalFormatting sqref="I9">
    <cfRule type="cellIs" dxfId="3856" priority="15867" operator="equal">
      <formula>"jan."</formula>
    </cfRule>
  </conditionalFormatting>
  <conditionalFormatting sqref="H9">
    <cfRule type="cellIs" dxfId="3855" priority="15859" operator="equal">
      <formula>"jan."</formula>
    </cfRule>
  </conditionalFormatting>
  <conditionalFormatting sqref="I9">
    <cfRule type="cellIs" dxfId="3854" priority="15858" operator="equal">
      <formula>"jan."</formula>
    </cfRule>
  </conditionalFormatting>
  <conditionalFormatting sqref="H9">
    <cfRule type="cellIs" dxfId="3853" priority="15857" operator="equal">
      <formula>"jan."</formula>
    </cfRule>
  </conditionalFormatting>
  <conditionalFormatting sqref="I9">
    <cfRule type="cellIs" dxfId="3852" priority="15856" operator="equal">
      <formula>"jan."</formula>
    </cfRule>
  </conditionalFormatting>
  <conditionalFormatting sqref="H9">
    <cfRule type="cellIs" dxfId="3851" priority="15855" operator="equal">
      <formula>"jan."</formula>
    </cfRule>
  </conditionalFormatting>
  <conditionalFormatting sqref="I9">
    <cfRule type="cellIs" dxfId="3850" priority="15854" operator="equal">
      <formula>"jan."</formula>
    </cfRule>
  </conditionalFormatting>
  <conditionalFormatting sqref="H9">
    <cfRule type="cellIs" dxfId="3849" priority="15852" operator="equal">
      <formula>"jan."</formula>
    </cfRule>
  </conditionalFormatting>
  <conditionalFormatting sqref="H9">
    <cfRule type="cellIs" dxfId="3848" priority="15851" operator="equal">
      <formula>"jan."</formula>
    </cfRule>
  </conditionalFormatting>
  <conditionalFormatting sqref="H9">
    <cfRule type="cellIs" dxfId="3847" priority="15849" operator="equal">
      <formula>"jan."</formula>
    </cfRule>
  </conditionalFormatting>
  <conditionalFormatting sqref="H9">
    <cfRule type="cellIs" dxfId="3846" priority="15847" operator="equal">
      <formula>"jan."</formula>
    </cfRule>
  </conditionalFormatting>
  <conditionalFormatting sqref="I9">
    <cfRule type="cellIs" dxfId="3845" priority="15844" operator="equal">
      <formula>"jan."</formula>
    </cfRule>
  </conditionalFormatting>
  <conditionalFormatting sqref="H9">
    <cfRule type="cellIs" dxfId="3844" priority="15843" operator="equal">
      <formula>"jan."</formula>
    </cfRule>
  </conditionalFormatting>
  <conditionalFormatting sqref="H9">
    <cfRule type="cellIs" dxfId="3843" priority="15841" operator="equal">
      <formula>"jan."</formula>
    </cfRule>
  </conditionalFormatting>
  <conditionalFormatting sqref="H9">
    <cfRule type="cellIs" dxfId="3842" priority="15839" operator="equal">
      <formula>"jan."</formula>
    </cfRule>
  </conditionalFormatting>
  <conditionalFormatting sqref="I9">
    <cfRule type="cellIs" dxfId="3841" priority="15836" operator="equal">
      <formula>"jan."</formula>
    </cfRule>
  </conditionalFormatting>
  <conditionalFormatting sqref="H9">
    <cfRule type="cellIs" dxfId="3840" priority="15828" operator="equal">
      <formula>"jan."</formula>
    </cfRule>
  </conditionalFormatting>
  <conditionalFormatting sqref="H9">
    <cfRule type="cellIs" dxfId="3839" priority="15827" operator="equal">
      <formula>"jan."</formula>
    </cfRule>
  </conditionalFormatting>
  <conditionalFormatting sqref="H9">
    <cfRule type="cellIs" dxfId="3838" priority="15825" operator="equal">
      <formula>"jan."</formula>
    </cfRule>
  </conditionalFormatting>
  <conditionalFormatting sqref="H9">
    <cfRule type="cellIs" dxfId="3837" priority="15823" operator="equal">
      <formula>"jan."</formula>
    </cfRule>
  </conditionalFormatting>
  <conditionalFormatting sqref="I9">
    <cfRule type="cellIs" dxfId="3836" priority="15820" operator="equal">
      <formula>"jan."</formula>
    </cfRule>
  </conditionalFormatting>
  <conditionalFormatting sqref="H9">
    <cfRule type="cellIs" dxfId="3835" priority="15812" operator="equal">
      <formula>"jan."</formula>
    </cfRule>
  </conditionalFormatting>
  <conditionalFormatting sqref="H9">
    <cfRule type="cellIs" dxfId="3834" priority="15804" operator="equal">
      <formula>"jan."</formula>
    </cfRule>
  </conditionalFormatting>
  <conditionalFormatting sqref="J9">
    <cfRule type="cellIs" dxfId="3833" priority="15796" operator="equal">
      <formula>"jan."</formula>
    </cfRule>
  </conditionalFormatting>
  <conditionalFormatting sqref="I9">
    <cfRule type="cellIs" dxfId="3832" priority="15795" operator="equal">
      <formula>"jan."</formula>
    </cfRule>
  </conditionalFormatting>
  <conditionalFormatting sqref="H9">
    <cfRule type="cellIs" dxfId="3831" priority="15794" operator="equal">
      <formula>"jan."</formula>
    </cfRule>
  </conditionalFormatting>
  <conditionalFormatting sqref="I9">
    <cfRule type="cellIs" dxfId="3830" priority="15793" operator="equal">
      <formula>"jan."</formula>
    </cfRule>
  </conditionalFormatting>
  <conditionalFormatting sqref="H9">
    <cfRule type="cellIs" dxfId="3829" priority="15792" operator="equal">
      <formula>"jan."</formula>
    </cfRule>
  </conditionalFormatting>
  <conditionalFormatting sqref="I9">
    <cfRule type="cellIs" dxfId="3828" priority="15791" operator="equal">
      <formula>"jan."</formula>
    </cfRule>
  </conditionalFormatting>
  <conditionalFormatting sqref="H9">
    <cfRule type="cellIs" dxfId="3827" priority="15789" operator="equal">
      <formula>"jan."</formula>
    </cfRule>
  </conditionalFormatting>
  <conditionalFormatting sqref="H9">
    <cfRule type="cellIs" dxfId="3826" priority="15788" operator="equal">
      <formula>"jan."</formula>
    </cfRule>
  </conditionalFormatting>
  <conditionalFormatting sqref="H9">
    <cfRule type="cellIs" dxfId="3825" priority="15786" operator="equal">
      <formula>"jan."</formula>
    </cfRule>
  </conditionalFormatting>
  <conditionalFormatting sqref="H9">
    <cfRule type="cellIs" dxfId="3824" priority="15784" operator="equal">
      <formula>"jan."</formula>
    </cfRule>
  </conditionalFormatting>
  <conditionalFormatting sqref="I9">
    <cfRule type="cellIs" dxfId="3823" priority="15781" operator="equal">
      <formula>"jan."</formula>
    </cfRule>
  </conditionalFormatting>
  <conditionalFormatting sqref="H9">
    <cfRule type="cellIs" dxfId="3822" priority="15780" operator="equal">
      <formula>"jan."</formula>
    </cfRule>
  </conditionalFormatting>
  <conditionalFormatting sqref="H9">
    <cfRule type="cellIs" dxfId="3821" priority="15778" operator="equal">
      <formula>"jan."</formula>
    </cfRule>
  </conditionalFormatting>
  <conditionalFormatting sqref="H9">
    <cfRule type="cellIs" dxfId="3820" priority="15776" operator="equal">
      <formula>"jan."</formula>
    </cfRule>
  </conditionalFormatting>
  <conditionalFormatting sqref="I9">
    <cfRule type="cellIs" dxfId="3819" priority="15773" operator="equal">
      <formula>"jan."</formula>
    </cfRule>
  </conditionalFormatting>
  <conditionalFormatting sqref="H9">
    <cfRule type="cellIs" dxfId="3818" priority="15765" operator="equal">
      <formula>"jan."</formula>
    </cfRule>
  </conditionalFormatting>
  <conditionalFormatting sqref="H9">
    <cfRule type="cellIs" dxfId="3817" priority="15764" operator="equal">
      <formula>"jan."</formula>
    </cfRule>
  </conditionalFormatting>
  <conditionalFormatting sqref="H9">
    <cfRule type="cellIs" dxfId="3816" priority="15762" operator="equal">
      <formula>"jan."</formula>
    </cfRule>
  </conditionalFormatting>
  <conditionalFormatting sqref="H9">
    <cfRule type="cellIs" dxfId="3815" priority="15760" operator="equal">
      <formula>"jan."</formula>
    </cfRule>
  </conditionalFormatting>
  <conditionalFormatting sqref="I9">
    <cfRule type="cellIs" dxfId="3814" priority="15757" operator="equal">
      <formula>"jan."</formula>
    </cfRule>
  </conditionalFormatting>
  <conditionalFormatting sqref="H9">
    <cfRule type="cellIs" dxfId="3813" priority="15749" operator="equal">
      <formula>"jan."</formula>
    </cfRule>
  </conditionalFormatting>
  <conditionalFormatting sqref="H9">
    <cfRule type="cellIs" dxfId="3812" priority="15741" operator="equal">
      <formula>"jan."</formula>
    </cfRule>
  </conditionalFormatting>
  <conditionalFormatting sqref="H9">
    <cfRule type="cellIs" dxfId="3811" priority="15733" operator="equal">
      <formula>"jan."</formula>
    </cfRule>
  </conditionalFormatting>
  <conditionalFormatting sqref="H9">
    <cfRule type="cellIs" dxfId="3810" priority="15731" operator="equal">
      <formula>"jan."</formula>
    </cfRule>
  </conditionalFormatting>
  <conditionalFormatting sqref="H9">
    <cfRule type="cellIs" dxfId="3809" priority="15729" operator="equal">
      <formula>"jan."</formula>
    </cfRule>
  </conditionalFormatting>
  <conditionalFormatting sqref="H9">
    <cfRule type="cellIs" dxfId="3808" priority="15719" operator="equal">
      <formula>"jan."</formula>
    </cfRule>
  </conditionalFormatting>
  <conditionalFormatting sqref="H9">
    <cfRule type="cellIs" dxfId="3807" priority="15711" operator="equal">
      <formula>"jan."</formula>
    </cfRule>
  </conditionalFormatting>
  <conditionalFormatting sqref="H9">
    <cfRule type="cellIs" dxfId="3806" priority="15696" operator="equal">
      <formula>"jan."</formula>
    </cfRule>
  </conditionalFormatting>
  <conditionalFormatting sqref="I9">
    <cfRule type="cellIs" dxfId="3805" priority="15676" operator="equal">
      <formula>"jan."</formula>
    </cfRule>
  </conditionalFormatting>
  <conditionalFormatting sqref="J9">
    <cfRule type="cellIs" dxfId="3804" priority="15675" operator="equal">
      <formula>"jan."</formula>
    </cfRule>
  </conditionalFormatting>
  <conditionalFormatting sqref="K9">
    <cfRule type="cellIs" dxfId="3803" priority="15674" operator="equal">
      <formula>"jan."</formula>
    </cfRule>
  </conditionalFormatting>
  <conditionalFormatting sqref="K9">
    <cfRule type="cellIs" dxfId="3802" priority="15673" operator="equal">
      <formula>"jan."</formula>
    </cfRule>
  </conditionalFormatting>
  <conditionalFormatting sqref="J9">
    <cfRule type="cellIs" dxfId="3801" priority="15672" operator="equal">
      <formula>"jan."</formula>
    </cfRule>
  </conditionalFormatting>
  <conditionalFormatting sqref="K9">
    <cfRule type="cellIs" dxfId="3800" priority="15671" operator="equal">
      <formula>"jan."</formula>
    </cfRule>
  </conditionalFormatting>
  <conditionalFormatting sqref="J9">
    <cfRule type="cellIs" dxfId="3799" priority="15670" operator="equal">
      <formula>"jan."</formula>
    </cfRule>
  </conditionalFormatting>
  <conditionalFormatting sqref="K9">
    <cfRule type="cellIs" dxfId="3798" priority="15669" operator="equal">
      <formula>"jan."</formula>
    </cfRule>
  </conditionalFormatting>
  <conditionalFormatting sqref="I9">
    <cfRule type="cellIs" dxfId="3797" priority="15668" operator="equal">
      <formula>"jan."</formula>
    </cfRule>
  </conditionalFormatting>
  <conditionalFormatting sqref="J9">
    <cfRule type="cellIs" dxfId="3796" priority="15667" operator="equal">
      <formula>"jan."</formula>
    </cfRule>
  </conditionalFormatting>
  <conditionalFormatting sqref="J9">
    <cfRule type="cellIs" dxfId="3795" priority="15666" operator="equal">
      <formula>"jan."</formula>
    </cfRule>
  </conditionalFormatting>
  <conditionalFormatting sqref="I9">
    <cfRule type="cellIs" dxfId="3794" priority="15665" operator="equal">
      <formula>"jan."</formula>
    </cfRule>
  </conditionalFormatting>
  <conditionalFormatting sqref="J9">
    <cfRule type="cellIs" dxfId="3793" priority="15664" operator="equal">
      <formula>"jan."</formula>
    </cfRule>
  </conditionalFormatting>
  <conditionalFormatting sqref="I9">
    <cfRule type="cellIs" dxfId="3792" priority="15663" operator="equal">
      <formula>"jan."</formula>
    </cfRule>
  </conditionalFormatting>
  <conditionalFormatting sqref="J9">
    <cfRule type="cellIs" dxfId="3791" priority="15662" operator="equal">
      <formula>"jan."</formula>
    </cfRule>
  </conditionalFormatting>
  <conditionalFormatting sqref="H9">
    <cfRule type="cellIs" dxfId="3790" priority="15661" operator="equal">
      <formula>"jan."</formula>
    </cfRule>
  </conditionalFormatting>
  <conditionalFormatting sqref="I9">
    <cfRule type="cellIs" dxfId="3789" priority="15660" operator="equal">
      <formula>"jan."</formula>
    </cfRule>
  </conditionalFormatting>
  <conditionalFormatting sqref="K9">
    <cfRule type="cellIs" dxfId="3788" priority="15659" operator="equal">
      <formula>"jan."</formula>
    </cfRule>
  </conditionalFormatting>
  <conditionalFormatting sqref="J9">
    <cfRule type="cellIs" dxfId="3787" priority="15658" operator="equal">
      <formula>"jan."</formula>
    </cfRule>
  </conditionalFormatting>
  <conditionalFormatting sqref="I9">
    <cfRule type="cellIs" dxfId="3786" priority="15657" operator="equal">
      <formula>"jan."</formula>
    </cfRule>
  </conditionalFormatting>
  <conditionalFormatting sqref="J9">
    <cfRule type="cellIs" dxfId="3785" priority="15656" operator="equal">
      <formula>"jan."</formula>
    </cfRule>
  </conditionalFormatting>
  <conditionalFormatting sqref="I9">
    <cfRule type="cellIs" dxfId="3784" priority="15655" operator="equal">
      <formula>"jan."</formula>
    </cfRule>
  </conditionalFormatting>
  <conditionalFormatting sqref="J9">
    <cfRule type="cellIs" dxfId="3783" priority="15654" operator="equal">
      <formula>"jan."</formula>
    </cfRule>
  </conditionalFormatting>
  <conditionalFormatting sqref="H9">
    <cfRule type="cellIs" dxfId="3782" priority="15653" operator="equal">
      <formula>"jan."</formula>
    </cfRule>
  </conditionalFormatting>
  <conditionalFormatting sqref="I9">
    <cfRule type="cellIs" dxfId="3781" priority="15652" operator="equal">
      <formula>"jan."</formula>
    </cfRule>
  </conditionalFormatting>
  <conditionalFormatting sqref="K9">
    <cfRule type="cellIs" dxfId="3780" priority="15651" operator="equal">
      <formula>"jan."</formula>
    </cfRule>
  </conditionalFormatting>
  <conditionalFormatting sqref="I9">
    <cfRule type="cellIs" dxfId="3779" priority="15650" operator="equal">
      <formula>"jan."</formula>
    </cfRule>
  </conditionalFormatting>
  <conditionalFormatting sqref="H9">
    <cfRule type="cellIs" dxfId="3778" priority="15649" operator="equal">
      <formula>"jan."</formula>
    </cfRule>
  </conditionalFormatting>
  <conditionalFormatting sqref="I9">
    <cfRule type="cellIs" dxfId="3777" priority="15648" operator="equal">
      <formula>"jan."</formula>
    </cfRule>
  </conditionalFormatting>
  <conditionalFormatting sqref="I9">
    <cfRule type="cellIs" dxfId="3776" priority="15646" operator="equal">
      <formula>"jan."</formula>
    </cfRule>
  </conditionalFormatting>
  <conditionalFormatting sqref="H9">
    <cfRule type="cellIs" dxfId="3775" priority="15644" operator="equal">
      <formula>"jan."</formula>
    </cfRule>
  </conditionalFormatting>
  <conditionalFormatting sqref="J9">
    <cfRule type="cellIs" dxfId="3774" priority="15643" operator="equal">
      <formula>"jan."</formula>
    </cfRule>
  </conditionalFormatting>
  <conditionalFormatting sqref="J9">
    <cfRule type="cellIs" dxfId="3773" priority="15642" operator="equal">
      <formula>"jan."</formula>
    </cfRule>
  </conditionalFormatting>
  <conditionalFormatting sqref="I9">
    <cfRule type="cellIs" dxfId="3772" priority="15641" operator="equal">
      <formula>"jan."</formula>
    </cfRule>
  </conditionalFormatting>
  <conditionalFormatting sqref="J9">
    <cfRule type="cellIs" dxfId="3771" priority="15640" operator="equal">
      <formula>"jan."</formula>
    </cfRule>
  </conditionalFormatting>
  <conditionalFormatting sqref="I9">
    <cfRule type="cellIs" dxfId="3770" priority="15639" operator="equal">
      <formula>"jan."</formula>
    </cfRule>
  </conditionalFormatting>
  <conditionalFormatting sqref="J9">
    <cfRule type="cellIs" dxfId="3769" priority="15638" operator="equal">
      <formula>"jan."</formula>
    </cfRule>
  </conditionalFormatting>
  <conditionalFormatting sqref="H9">
    <cfRule type="cellIs" dxfId="3768" priority="15637" operator="equal">
      <formula>"jan."</formula>
    </cfRule>
  </conditionalFormatting>
  <conditionalFormatting sqref="I9">
    <cfRule type="cellIs" dxfId="3767" priority="15636" operator="equal">
      <formula>"jan."</formula>
    </cfRule>
  </conditionalFormatting>
  <conditionalFormatting sqref="K9">
    <cfRule type="cellIs" dxfId="3766" priority="15635" operator="equal">
      <formula>"jan."</formula>
    </cfRule>
  </conditionalFormatting>
  <conditionalFormatting sqref="I9">
    <cfRule type="cellIs" dxfId="3765" priority="15634" operator="equal">
      <formula>"jan."</formula>
    </cfRule>
  </conditionalFormatting>
  <conditionalFormatting sqref="H9">
    <cfRule type="cellIs" dxfId="3764" priority="15633" operator="equal">
      <formula>"jan."</formula>
    </cfRule>
  </conditionalFormatting>
  <conditionalFormatting sqref="I9">
    <cfRule type="cellIs" dxfId="3763" priority="15632" operator="equal">
      <formula>"jan."</formula>
    </cfRule>
  </conditionalFormatting>
  <conditionalFormatting sqref="H9">
    <cfRule type="cellIs" dxfId="3762" priority="15631" operator="equal">
      <formula>"jan."</formula>
    </cfRule>
  </conditionalFormatting>
  <conditionalFormatting sqref="I9">
    <cfRule type="cellIs" dxfId="3761" priority="15630" operator="equal">
      <formula>"jan."</formula>
    </cfRule>
  </conditionalFormatting>
  <conditionalFormatting sqref="H9">
    <cfRule type="cellIs" dxfId="3760" priority="15628" operator="equal">
      <formula>"jan."</formula>
    </cfRule>
  </conditionalFormatting>
  <conditionalFormatting sqref="J9">
    <cfRule type="cellIs" dxfId="3759" priority="15627" operator="equal">
      <formula>"jan."</formula>
    </cfRule>
  </conditionalFormatting>
  <conditionalFormatting sqref="I9">
    <cfRule type="cellIs" dxfId="3758" priority="15626" operator="equal">
      <formula>"jan."</formula>
    </cfRule>
  </conditionalFormatting>
  <conditionalFormatting sqref="H9">
    <cfRule type="cellIs" dxfId="3757" priority="15625" operator="equal">
      <formula>"jan."</formula>
    </cfRule>
  </conditionalFormatting>
  <conditionalFormatting sqref="I9">
    <cfRule type="cellIs" dxfId="3756" priority="15624" operator="equal">
      <formula>"jan."</formula>
    </cfRule>
  </conditionalFormatting>
  <conditionalFormatting sqref="H9">
    <cfRule type="cellIs" dxfId="3755" priority="15623" operator="equal">
      <formula>"jan."</formula>
    </cfRule>
  </conditionalFormatting>
  <conditionalFormatting sqref="I9">
    <cfRule type="cellIs" dxfId="3754" priority="15622" operator="equal">
      <formula>"jan."</formula>
    </cfRule>
  </conditionalFormatting>
  <conditionalFormatting sqref="H9">
    <cfRule type="cellIs" dxfId="3753" priority="15620" operator="equal">
      <formula>"jan."</formula>
    </cfRule>
  </conditionalFormatting>
  <conditionalFormatting sqref="J9">
    <cfRule type="cellIs" dxfId="3752" priority="15619" operator="equal">
      <formula>"jan."</formula>
    </cfRule>
  </conditionalFormatting>
  <conditionalFormatting sqref="H9">
    <cfRule type="cellIs" dxfId="3751" priority="15618" operator="equal">
      <formula>"jan."</formula>
    </cfRule>
  </conditionalFormatting>
  <conditionalFormatting sqref="H9">
    <cfRule type="cellIs" dxfId="3750" priority="15616" operator="equal">
      <formula>"jan."</formula>
    </cfRule>
  </conditionalFormatting>
  <conditionalFormatting sqref="H9">
    <cfRule type="cellIs" dxfId="3749" priority="15614" operator="equal">
      <formula>"jan."</formula>
    </cfRule>
  </conditionalFormatting>
  <conditionalFormatting sqref="I9">
    <cfRule type="cellIs" dxfId="3748" priority="15611" operator="equal">
      <formula>"jan."</formula>
    </cfRule>
  </conditionalFormatting>
  <conditionalFormatting sqref="J9">
    <cfRule type="cellIs" dxfId="3747" priority="15610" operator="equal">
      <formula>"jan."</formula>
    </cfRule>
  </conditionalFormatting>
  <conditionalFormatting sqref="I9">
    <cfRule type="cellIs" dxfId="3746" priority="15609" operator="equal">
      <formula>"jan."</formula>
    </cfRule>
  </conditionalFormatting>
  <conditionalFormatting sqref="J9">
    <cfRule type="cellIs" dxfId="3745" priority="15608" operator="equal">
      <formula>"jan."</formula>
    </cfRule>
  </conditionalFormatting>
  <conditionalFormatting sqref="I9">
    <cfRule type="cellIs" dxfId="3744" priority="15607" operator="equal">
      <formula>"jan."</formula>
    </cfRule>
  </conditionalFormatting>
  <conditionalFormatting sqref="J9">
    <cfRule type="cellIs" dxfId="3743" priority="15606" operator="equal">
      <formula>"jan."</formula>
    </cfRule>
  </conditionalFormatting>
  <conditionalFormatting sqref="H9">
    <cfRule type="cellIs" dxfId="3742" priority="15605" operator="equal">
      <formula>"jan."</formula>
    </cfRule>
  </conditionalFormatting>
  <conditionalFormatting sqref="I9">
    <cfRule type="cellIs" dxfId="3741" priority="15604" operator="equal">
      <formula>"jan."</formula>
    </cfRule>
  </conditionalFormatting>
  <conditionalFormatting sqref="I9">
    <cfRule type="cellIs" dxfId="3740" priority="15603" operator="equal">
      <formula>"jan."</formula>
    </cfRule>
  </conditionalFormatting>
  <conditionalFormatting sqref="H9">
    <cfRule type="cellIs" dxfId="3739" priority="15602" operator="equal">
      <formula>"jan."</formula>
    </cfRule>
  </conditionalFormatting>
  <conditionalFormatting sqref="I9">
    <cfRule type="cellIs" dxfId="3738" priority="15601" operator="equal">
      <formula>"jan."</formula>
    </cfRule>
  </conditionalFormatting>
  <conditionalFormatting sqref="H9">
    <cfRule type="cellIs" dxfId="3737" priority="15600" operator="equal">
      <formula>"jan."</formula>
    </cfRule>
  </conditionalFormatting>
  <conditionalFormatting sqref="I9">
    <cfRule type="cellIs" dxfId="3736" priority="15599" operator="equal">
      <formula>"jan."</formula>
    </cfRule>
  </conditionalFormatting>
  <conditionalFormatting sqref="H9">
    <cfRule type="cellIs" dxfId="3735" priority="15597" operator="equal">
      <formula>"jan."</formula>
    </cfRule>
  </conditionalFormatting>
  <conditionalFormatting sqref="J9">
    <cfRule type="cellIs" dxfId="3734" priority="15596" operator="equal">
      <formula>"jan."</formula>
    </cfRule>
  </conditionalFormatting>
  <conditionalFormatting sqref="I9">
    <cfRule type="cellIs" dxfId="3733" priority="15595" operator="equal">
      <formula>"jan."</formula>
    </cfRule>
  </conditionalFormatting>
  <conditionalFormatting sqref="H9">
    <cfRule type="cellIs" dxfId="3732" priority="15594" operator="equal">
      <formula>"jan."</formula>
    </cfRule>
  </conditionalFormatting>
  <conditionalFormatting sqref="I9">
    <cfRule type="cellIs" dxfId="3731" priority="15593" operator="equal">
      <formula>"jan."</formula>
    </cfRule>
  </conditionalFormatting>
  <conditionalFormatting sqref="H9">
    <cfRule type="cellIs" dxfId="3730" priority="15592" operator="equal">
      <formula>"jan."</formula>
    </cfRule>
  </conditionalFormatting>
  <conditionalFormatting sqref="I9">
    <cfRule type="cellIs" dxfId="3729" priority="15591" operator="equal">
      <formula>"jan."</formula>
    </cfRule>
  </conditionalFormatting>
  <conditionalFormatting sqref="H9">
    <cfRule type="cellIs" dxfId="3728" priority="15589" operator="equal">
      <formula>"jan."</formula>
    </cfRule>
  </conditionalFormatting>
  <conditionalFormatting sqref="J9">
    <cfRule type="cellIs" dxfId="3727" priority="15588" operator="equal">
      <formula>"jan."</formula>
    </cfRule>
  </conditionalFormatting>
  <conditionalFormatting sqref="H9">
    <cfRule type="cellIs" dxfId="3726" priority="15587" operator="equal">
      <formula>"jan."</formula>
    </cfRule>
  </conditionalFormatting>
  <conditionalFormatting sqref="H9">
    <cfRule type="cellIs" dxfId="3725" priority="15585" operator="equal">
      <formula>"jan."</formula>
    </cfRule>
  </conditionalFormatting>
  <conditionalFormatting sqref="H9">
    <cfRule type="cellIs" dxfId="3724" priority="15583" operator="equal">
      <formula>"jan."</formula>
    </cfRule>
  </conditionalFormatting>
  <conditionalFormatting sqref="I9">
    <cfRule type="cellIs" dxfId="3723" priority="15580" operator="equal">
      <formula>"jan."</formula>
    </cfRule>
  </conditionalFormatting>
  <conditionalFormatting sqref="I9">
    <cfRule type="cellIs" dxfId="3722" priority="15579" operator="equal">
      <formula>"jan."</formula>
    </cfRule>
  </conditionalFormatting>
  <conditionalFormatting sqref="H9">
    <cfRule type="cellIs" dxfId="3721" priority="15578" operator="equal">
      <formula>"jan."</formula>
    </cfRule>
  </conditionalFormatting>
  <conditionalFormatting sqref="I9">
    <cfRule type="cellIs" dxfId="3720" priority="15577" operator="equal">
      <formula>"jan."</formula>
    </cfRule>
  </conditionalFormatting>
  <conditionalFormatting sqref="H9">
    <cfRule type="cellIs" dxfId="3719" priority="15576" operator="equal">
      <formula>"jan."</formula>
    </cfRule>
  </conditionalFormatting>
  <conditionalFormatting sqref="I9">
    <cfRule type="cellIs" dxfId="3718" priority="15575" operator="equal">
      <formula>"jan."</formula>
    </cfRule>
  </conditionalFormatting>
  <conditionalFormatting sqref="H9">
    <cfRule type="cellIs" dxfId="3717" priority="15573" operator="equal">
      <formula>"jan."</formula>
    </cfRule>
  </conditionalFormatting>
  <conditionalFormatting sqref="J9">
    <cfRule type="cellIs" dxfId="3716" priority="15572" operator="equal">
      <formula>"jan."</formula>
    </cfRule>
  </conditionalFormatting>
  <conditionalFormatting sqref="H9">
    <cfRule type="cellIs" dxfId="3715" priority="15571" operator="equal">
      <formula>"jan."</formula>
    </cfRule>
  </conditionalFormatting>
  <conditionalFormatting sqref="H9">
    <cfRule type="cellIs" dxfId="3714" priority="15569" operator="equal">
      <formula>"jan."</formula>
    </cfRule>
  </conditionalFormatting>
  <conditionalFormatting sqref="H9">
    <cfRule type="cellIs" dxfId="3713" priority="15567" operator="equal">
      <formula>"jan."</formula>
    </cfRule>
  </conditionalFormatting>
  <conditionalFormatting sqref="I9">
    <cfRule type="cellIs" dxfId="3712" priority="15564" operator="equal">
      <formula>"jan."</formula>
    </cfRule>
  </conditionalFormatting>
  <conditionalFormatting sqref="H9">
    <cfRule type="cellIs" dxfId="3711" priority="15563" operator="equal">
      <formula>"jan."</formula>
    </cfRule>
  </conditionalFormatting>
  <conditionalFormatting sqref="H9">
    <cfRule type="cellIs" dxfId="3710" priority="15561" operator="equal">
      <formula>"jan."</formula>
    </cfRule>
  </conditionalFormatting>
  <conditionalFormatting sqref="H9">
    <cfRule type="cellIs" dxfId="3709" priority="15559" operator="equal">
      <formula>"jan."</formula>
    </cfRule>
  </conditionalFormatting>
  <conditionalFormatting sqref="I9">
    <cfRule type="cellIs" dxfId="3708" priority="15556" operator="equal">
      <formula>"jan."</formula>
    </cfRule>
  </conditionalFormatting>
  <conditionalFormatting sqref="H9">
    <cfRule type="cellIs" dxfId="3707" priority="15548" operator="equal">
      <formula>"jan."</formula>
    </cfRule>
  </conditionalFormatting>
  <conditionalFormatting sqref="K9">
    <cfRule type="cellIs" dxfId="3706" priority="15547" operator="equal">
      <formula>"jan."</formula>
    </cfRule>
  </conditionalFormatting>
  <conditionalFormatting sqref="J9">
    <cfRule type="cellIs" dxfId="3705" priority="15546" operator="equal">
      <formula>"jan."</formula>
    </cfRule>
  </conditionalFormatting>
  <conditionalFormatting sqref="I9">
    <cfRule type="cellIs" dxfId="3704" priority="15545" operator="equal">
      <formula>"jan."</formula>
    </cfRule>
  </conditionalFormatting>
  <conditionalFormatting sqref="J9">
    <cfRule type="cellIs" dxfId="3703" priority="15544" operator="equal">
      <formula>"jan."</formula>
    </cfRule>
  </conditionalFormatting>
  <conditionalFormatting sqref="I9">
    <cfRule type="cellIs" dxfId="3702" priority="15543" operator="equal">
      <formula>"jan."</formula>
    </cfRule>
  </conditionalFormatting>
  <conditionalFormatting sqref="J9">
    <cfRule type="cellIs" dxfId="3701" priority="15542" operator="equal">
      <formula>"jan."</formula>
    </cfRule>
  </conditionalFormatting>
  <conditionalFormatting sqref="H9">
    <cfRule type="cellIs" dxfId="3700" priority="15541" operator="equal">
      <formula>"jan."</formula>
    </cfRule>
  </conditionalFormatting>
  <conditionalFormatting sqref="I9">
    <cfRule type="cellIs" dxfId="3699" priority="15540" operator="equal">
      <formula>"jan."</formula>
    </cfRule>
  </conditionalFormatting>
  <conditionalFormatting sqref="I9">
    <cfRule type="cellIs" dxfId="3698" priority="15539" operator="equal">
      <formula>"jan."</formula>
    </cfRule>
  </conditionalFormatting>
  <conditionalFormatting sqref="H9">
    <cfRule type="cellIs" dxfId="3697" priority="15538" operator="equal">
      <formula>"jan."</formula>
    </cfRule>
  </conditionalFormatting>
  <conditionalFormatting sqref="I9">
    <cfRule type="cellIs" dxfId="3696" priority="15537" operator="equal">
      <formula>"jan."</formula>
    </cfRule>
  </conditionalFormatting>
  <conditionalFormatting sqref="H9">
    <cfRule type="cellIs" dxfId="3695" priority="15536" operator="equal">
      <formula>"jan."</formula>
    </cfRule>
  </conditionalFormatting>
  <conditionalFormatting sqref="I9">
    <cfRule type="cellIs" dxfId="3694" priority="15535" operator="equal">
      <formula>"jan."</formula>
    </cfRule>
  </conditionalFormatting>
  <conditionalFormatting sqref="H9">
    <cfRule type="cellIs" dxfId="3693" priority="15533" operator="equal">
      <formula>"jan."</formula>
    </cfRule>
  </conditionalFormatting>
  <conditionalFormatting sqref="J9">
    <cfRule type="cellIs" dxfId="3692" priority="15532" operator="equal">
      <formula>"jan."</formula>
    </cfRule>
  </conditionalFormatting>
  <conditionalFormatting sqref="I9">
    <cfRule type="cellIs" dxfId="3691" priority="15531" operator="equal">
      <formula>"jan."</formula>
    </cfRule>
  </conditionalFormatting>
  <conditionalFormatting sqref="H9">
    <cfRule type="cellIs" dxfId="3690" priority="15530" operator="equal">
      <formula>"jan."</formula>
    </cfRule>
  </conditionalFormatting>
  <conditionalFormatting sqref="I9">
    <cfRule type="cellIs" dxfId="3689" priority="15529" operator="equal">
      <formula>"jan."</formula>
    </cfRule>
  </conditionalFormatting>
  <conditionalFormatting sqref="H9">
    <cfRule type="cellIs" dxfId="3688" priority="15528" operator="equal">
      <formula>"jan."</formula>
    </cfRule>
  </conditionalFormatting>
  <conditionalFormatting sqref="I9">
    <cfRule type="cellIs" dxfId="3687" priority="15527" operator="equal">
      <formula>"jan."</formula>
    </cfRule>
  </conditionalFormatting>
  <conditionalFormatting sqref="H9">
    <cfRule type="cellIs" dxfId="3686" priority="15525" operator="equal">
      <formula>"jan."</formula>
    </cfRule>
  </conditionalFormatting>
  <conditionalFormatting sqref="J9">
    <cfRule type="cellIs" dxfId="3685" priority="15524" operator="equal">
      <formula>"jan."</formula>
    </cfRule>
  </conditionalFormatting>
  <conditionalFormatting sqref="H9">
    <cfRule type="cellIs" dxfId="3684" priority="15523" operator="equal">
      <formula>"jan."</formula>
    </cfRule>
  </conditionalFormatting>
  <conditionalFormatting sqref="H9">
    <cfRule type="cellIs" dxfId="3683" priority="15521" operator="equal">
      <formula>"jan."</formula>
    </cfRule>
  </conditionalFormatting>
  <conditionalFormatting sqref="H9">
    <cfRule type="cellIs" dxfId="3682" priority="15519" operator="equal">
      <formula>"jan."</formula>
    </cfRule>
  </conditionalFormatting>
  <conditionalFormatting sqref="I9">
    <cfRule type="cellIs" dxfId="3681" priority="15516" operator="equal">
      <formula>"jan."</formula>
    </cfRule>
  </conditionalFormatting>
  <conditionalFormatting sqref="I9">
    <cfRule type="cellIs" dxfId="3680" priority="15515" operator="equal">
      <formula>"jan."</formula>
    </cfRule>
  </conditionalFormatting>
  <conditionalFormatting sqref="H9">
    <cfRule type="cellIs" dxfId="3679" priority="15514" operator="equal">
      <formula>"jan."</formula>
    </cfRule>
  </conditionalFormatting>
  <conditionalFormatting sqref="I9">
    <cfRule type="cellIs" dxfId="3678" priority="15513" operator="equal">
      <formula>"jan."</formula>
    </cfRule>
  </conditionalFormatting>
  <conditionalFormatting sqref="H9">
    <cfRule type="cellIs" dxfId="3677" priority="15512" operator="equal">
      <formula>"jan."</formula>
    </cfRule>
  </conditionalFormatting>
  <conditionalFormatting sqref="I9">
    <cfRule type="cellIs" dxfId="3676" priority="15511" operator="equal">
      <formula>"jan."</formula>
    </cfRule>
  </conditionalFormatting>
  <conditionalFormatting sqref="H9">
    <cfRule type="cellIs" dxfId="3675" priority="15509" operator="equal">
      <formula>"jan."</formula>
    </cfRule>
  </conditionalFormatting>
  <conditionalFormatting sqref="J9">
    <cfRule type="cellIs" dxfId="3674" priority="15508" operator="equal">
      <formula>"jan."</formula>
    </cfRule>
  </conditionalFormatting>
  <conditionalFormatting sqref="H9">
    <cfRule type="cellIs" dxfId="3673" priority="15507" operator="equal">
      <formula>"jan."</formula>
    </cfRule>
  </conditionalFormatting>
  <conditionalFormatting sqref="H9">
    <cfRule type="cellIs" dxfId="3672" priority="15505" operator="equal">
      <formula>"jan."</formula>
    </cfRule>
  </conditionalFormatting>
  <conditionalFormatting sqref="H9">
    <cfRule type="cellIs" dxfId="3671" priority="15503" operator="equal">
      <formula>"jan."</formula>
    </cfRule>
  </conditionalFormatting>
  <conditionalFormatting sqref="I9">
    <cfRule type="cellIs" dxfId="3670" priority="15500" operator="equal">
      <formula>"jan."</formula>
    </cfRule>
  </conditionalFormatting>
  <conditionalFormatting sqref="H9">
    <cfRule type="cellIs" dxfId="3669" priority="15499" operator="equal">
      <formula>"jan."</formula>
    </cfRule>
  </conditionalFormatting>
  <conditionalFormatting sqref="H9">
    <cfRule type="cellIs" dxfId="3668" priority="15497" operator="equal">
      <formula>"jan."</formula>
    </cfRule>
  </conditionalFormatting>
  <conditionalFormatting sqref="H9">
    <cfRule type="cellIs" dxfId="3667" priority="15495" operator="equal">
      <formula>"jan."</formula>
    </cfRule>
  </conditionalFormatting>
  <conditionalFormatting sqref="I9">
    <cfRule type="cellIs" dxfId="3666" priority="15492" operator="equal">
      <formula>"jan."</formula>
    </cfRule>
  </conditionalFormatting>
  <conditionalFormatting sqref="H9">
    <cfRule type="cellIs" dxfId="3665" priority="15484" operator="equal">
      <formula>"jan."</formula>
    </cfRule>
  </conditionalFormatting>
  <conditionalFormatting sqref="I9">
    <cfRule type="cellIs" dxfId="3664" priority="15483" operator="equal">
      <formula>"jan."</formula>
    </cfRule>
  </conditionalFormatting>
  <conditionalFormatting sqref="H9">
    <cfRule type="cellIs" dxfId="3663" priority="15482" operator="equal">
      <formula>"jan."</formula>
    </cfRule>
  </conditionalFormatting>
  <conditionalFormatting sqref="I9">
    <cfRule type="cellIs" dxfId="3662" priority="15481" operator="equal">
      <formula>"jan."</formula>
    </cfRule>
  </conditionalFormatting>
  <conditionalFormatting sqref="H9">
    <cfRule type="cellIs" dxfId="3661" priority="15480" operator="equal">
      <formula>"jan."</formula>
    </cfRule>
  </conditionalFormatting>
  <conditionalFormatting sqref="I9">
    <cfRule type="cellIs" dxfId="3660" priority="15479" operator="equal">
      <formula>"jan."</formula>
    </cfRule>
  </conditionalFormatting>
  <conditionalFormatting sqref="H9">
    <cfRule type="cellIs" dxfId="3659" priority="15477" operator="equal">
      <formula>"jan."</formula>
    </cfRule>
  </conditionalFormatting>
  <conditionalFormatting sqref="H9">
    <cfRule type="cellIs" dxfId="3658" priority="15476" operator="equal">
      <formula>"jan."</formula>
    </cfRule>
  </conditionalFormatting>
  <conditionalFormatting sqref="H9">
    <cfRule type="cellIs" dxfId="3657" priority="15474" operator="equal">
      <formula>"jan."</formula>
    </cfRule>
  </conditionalFormatting>
  <conditionalFormatting sqref="H9">
    <cfRule type="cellIs" dxfId="3656" priority="15472" operator="equal">
      <formula>"jan."</formula>
    </cfRule>
  </conditionalFormatting>
  <conditionalFormatting sqref="I9">
    <cfRule type="cellIs" dxfId="3655" priority="15469" operator="equal">
      <formula>"jan."</formula>
    </cfRule>
  </conditionalFormatting>
  <conditionalFormatting sqref="H9">
    <cfRule type="cellIs" dxfId="3654" priority="15468" operator="equal">
      <formula>"jan."</formula>
    </cfRule>
  </conditionalFormatting>
  <conditionalFormatting sqref="H9">
    <cfRule type="cellIs" dxfId="3653" priority="15466" operator="equal">
      <formula>"jan."</formula>
    </cfRule>
  </conditionalFormatting>
  <conditionalFormatting sqref="H9">
    <cfRule type="cellIs" dxfId="3652" priority="15464" operator="equal">
      <formula>"jan."</formula>
    </cfRule>
  </conditionalFormatting>
  <conditionalFormatting sqref="I9">
    <cfRule type="cellIs" dxfId="3651" priority="15461" operator="equal">
      <formula>"jan."</formula>
    </cfRule>
  </conditionalFormatting>
  <conditionalFormatting sqref="H9">
    <cfRule type="cellIs" dxfId="3650" priority="15453" operator="equal">
      <formula>"jan."</formula>
    </cfRule>
  </conditionalFormatting>
  <conditionalFormatting sqref="H9">
    <cfRule type="cellIs" dxfId="3649" priority="15452" operator="equal">
      <formula>"jan."</formula>
    </cfRule>
  </conditionalFormatting>
  <conditionalFormatting sqref="H9">
    <cfRule type="cellIs" dxfId="3648" priority="15450" operator="equal">
      <formula>"jan."</formula>
    </cfRule>
  </conditionalFormatting>
  <conditionalFormatting sqref="H9">
    <cfRule type="cellIs" dxfId="3647" priority="15448" operator="equal">
      <formula>"jan."</formula>
    </cfRule>
  </conditionalFormatting>
  <conditionalFormatting sqref="I9">
    <cfRule type="cellIs" dxfId="3646" priority="15445" operator="equal">
      <formula>"jan."</formula>
    </cfRule>
  </conditionalFormatting>
  <conditionalFormatting sqref="H9">
    <cfRule type="cellIs" dxfId="3645" priority="15437" operator="equal">
      <formula>"jan."</formula>
    </cfRule>
  </conditionalFormatting>
  <conditionalFormatting sqref="H9">
    <cfRule type="cellIs" dxfId="3644" priority="15429" operator="equal">
      <formula>"jan."</formula>
    </cfRule>
  </conditionalFormatting>
  <conditionalFormatting sqref="J9">
    <cfRule type="cellIs" dxfId="3643" priority="15421" operator="equal">
      <formula>"jan."</formula>
    </cfRule>
  </conditionalFormatting>
  <conditionalFormatting sqref="K9">
    <cfRule type="cellIs" dxfId="3642" priority="15420" operator="equal">
      <formula>"jan."</formula>
    </cfRule>
  </conditionalFormatting>
  <conditionalFormatting sqref="L9">
    <cfRule type="cellIs" dxfId="3641" priority="15419" operator="equal">
      <formula>"jan."</formula>
    </cfRule>
  </conditionalFormatting>
  <conditionalFormatting sqref="J9">
    <cfRule type="cellIs" dxfId="3640" priority="15418" operator="equal">
      <formula>"jan."</formula>
    </cfRule>
  </conditionalFormatting>
  <conditionalFormatting sqref="I9">
    <cfRule type="cellIs" dxfId="3639" priority="15417" operator="equal">
      <formula>"jan."</formula>
    </cfRule>
  </conditionalFormatting>
  <conditionalFormatting sqref="J9">
    <cfRule type="cellIs" dxfId="3638" priority="15416" operator="equal">
      <formula>"jan."</formula>
    </cfRule>
  </conditionalFormatting>
  <conditionalFormatting sqref="I9">
    <cfRule type="cellIs" dxfId="3637" priority="15415" operator="equal">
      <formula>"jan."</formula>
    </cfRule>
  </conditionalFormatting>
  <conditionalFormatting sqref="J9">
    <cfRule type="cellIs" dxfId="3636" priority="15414" operator="equal">
      <formula>"jan."</formula>
    </cfRule>
  </conditionalFormatting>
  <conditionalFormatting sqref="H9">
    <cfRule type="cellIs" dxfId="3635" priority="15413" operator="equal">
      <formula>"jan."</formula>
    </cfRule>
  </conditionalFormatting>
  <conditionalFormatting sqref="I9">
    <cfRule type="cellIs" dxfId="3634" priority="15412" operator="equal">
      <formula>"jan."</formula>
    </cfRule>
  </conditionalFormatting>
  <conditionalFormatting sqref="I9">
    <cfRule type="cellIs" dxfId="3633" priority="15411" operator="equal">
      <formula>"jan."</formula>
    </cfRule>
  </conditionalFormatting>
  <conditionalFormatting sqref="H9">
    <cfRule type="cellIs" dxfId="3632" priority="15410" operator="equal">
      <formula>"jan."</formula>
    </cfRule>
  </conditionalFormatting>
  <conditionalFormatting sqref="I9">
    <cfRule type="cellIs" dxfId="3631" priority="15409" operator="equal">
      <formula>"jan."</formula>
    </cfRule>
  </conditionalFormatting>
  <conditionalFormatting sqref="H9">
    <cfRule type="cellIs" dxfId="3630" priority="15408" operator="equal">
      <formula>"jan."</formula>
    </cfRule>
  </conditionalFormatting>
  <conditionalFormatting sqref="H9">
    <cfRule type="cellIs" dxfId="3629" priority="15405" operator="equal">
      <formula>"jan."</formula>
    </cfRule>
  </conditionalFormatting>
  <conditionalFormatting sqref="J9">
    <cfRule type="cellIs" dxfId="3628" priority="15404" operator="equal">
      <formula>"jan."</formula>
    </cfRule>
  </conditionalFormatting>
  <conditionalFormatting sqref="I9">
    <cfRule type="cellIs" dxfId="3627" priority="15403" operator="equal">
      <formula>"jan."</formula>
    </cfRule>
  </conditionalFormatting>
  <conditionalFormatting sqref="H9">
    <cfRule type="cellIs" dxfId="3626" priority="15402" operator="equal">
      <formula>"jan."</formula>
    </cfRule>
  </conditionalFormatting>
  <conditionalFormatting sqref="I9">
    <cfRule type="cellIs" dxfId="3625" priority="15401" operator="equal">
      <formula>"jan."</formula>
    </cfRule>
  </conditionalFormatting>
  <conditionalFormatting sqref="H9">
    <cfRule type="cellIs" dxfId="3624" priority="15400" operator="equal">
      <formula>"jan."</formula>
    </cfRule>
  </conditionalFormatting>
  <conditionalFormatting sqref="H9">
    <cfRule type="cellIs" dxfId="3623" priority="15397" operator="equal">
      <formula>"jan."</formula>
    </cfRule>
  </conditionalFormatting>
  <conditionalFormatting sqref="J9">
    <cfRule type="cellIs" dxfId="3622" priority="15396" operator="equal">
      <formula>"jan."</formula>
    </cfRule>
  </conditionalFormatting>
  <conditionalFormatting sqref="H9">
    <cfRule type="cellIs" dxfId="3621" priority="15391" operator="equal">
      <formula>"jan."</formula>
    </cfRule>
  </conditionalFormatting>
  <conditionalFormatting sqref="I9">
    <cfRule type="cellIs" dxfId="3620" priority="15388" operator="equal">
      <formula>"jan."</formula>
    </cfRule>
  </conditionalFormatting>
  <conditionalFormatting sqref="I9">
    <cfRule type="cellIs" dxfId="3619" priority="15387" operator="equal">
      <formula>"jan."</formula>
    </cfRule>
  </conditionalFormatting>
  <conditionalFormatting sqref="H9">
    <cfRule type="cellIs" dxfId="3618" priority="15386" operator="equal">
      <formula>"jan."</formula>
    </cfRule>
  </conditionalFormatting>
  <conditionalFormatting sqref="I9">
    <cfRule type="cellIs" dxfId="3617" priority="15385" operator="equal">
      <formula>"jan."</formula>
    </cfRule>
  </conditionalFormatting>
  <conditionalFormatting sqref="H9">
    <cfRule type="cellIs" dxfId="3616" priority="15384" operator="equal">
      <formula>"jan."</formula>
    </cfRule>
  </conditionalFormatting>
  <conditionalFormatting sqref="I9">
    <cfRule type="cellIs" dxfId="3615" priority="15383" operator="equal">
      <formula>"jan."</formula>
    </cfRule>
  </conditionalFormatting>
  <conditionalFormatting sqref="H9">
    <cfRule type="cellIs" dxfId="3614" priority="15381" operator="equal">
      <formula>"jan."</formula>
    </cfRule>
  </conditionalFormatting>
  <conditionalFormatting sqref="J9">
    <cfRule type="cellIs" dxfId="3613" priority="15380" operator="equal">
      <formula>"jan."</formula>
    </cfRule>
  </conditionalFormatting>
  <conditionalFormatting sqref="H9">
    <cfRule type="cellIs" dxfId="3612" priority="15379" operator="equal">
      <formula>"jan."</formula>
    </cfRule>
  </conditionalFormatting>
  <conditionalFormatting sqref="H9">
    <cfRule type="cellIs" dxfId="3611" priority="15377" operator="equal">
      <formula>"jan."</formula>
    </cfRule>
  </conditionalFormatting>
  <conditionalFormatting sqref="H9">
    <cfRule type="cellIs" dxfId="3610" priority="15375" operator="equal">
      <formula>"jan."</formula>
    </cfRule>
  </conditionalFormatting>
  <conditionalFormatting sqref="I9">
    <cfRule type="cellIs" dxfId="3609" priority="15372" operator="equal">
      <formula>"jan."</formula>
    </cfRule>
  </conditionalFormatting>
  <conditionalFormatting sqref="H9">
    <cfRule type="cellIs" dxfId="3608" priority="15371" operator="equal">
      <formula>"jan."</formula>
    </cfRule>
  </conditionalFormatting>
  <conditionalFormatting sqref="H9">
    <cfRule type="cellIs" dxfId="3607" priority="15369" operator="equal">
      <formula>"jan."</formula>
    </cfRule>
  </conditionalFormatting>
  <conditionalFormatting sqref="H9">
    <cfRule type="cellIs" dxfId="3606" priority="15367" operator="equal">
      <formula>"jan."</formula>
    </cfRule>
  </conditionalFormatting>
  <conditionalFormatting sqref="I9">
    <cfRule type="cellIs" dxfId="3605" priority="15364" operator="equal">
      <formula>"jan."</formula>
    </cfRule>
  </conditionalFormatting>
  <conditionalFormatting sqref="H9">
    <cfRule type="cellIs" dxfId="3604" priority="15356" operator="equal">
      <formula>"jan."</formula>
    </cfRule>
  </conditionalFormatting>
  <conditionalFormatting sqref="I9">
    <cfRule type="cellIs" dxfId="3603" priority="15355" operator="equal">
      <formula>"jan."</formula>
    </cfRule>
  </conditionalFormatting>
  <conditionalFormatting sqref="H9">
    <cfRule type="cellIs" dxfId="3602" priority="15354" operator="equal">
      <formula>"jan."</formula>
    </cfRule>
  </conditionalFormatting>
  <conditionalFormatting sqref="I9">
    <cfRule type="cellIs" dxfId="3601" priority="15353" operator="equal">
      <formula>"jan."</formula>
    </cfRule>
  </conditionalFormatting>
  <conditionalFormatting sqref="H9">
    <cfRule type="cellIs" dxfId="3600" priority="15352" operator="equal">
      <formula>"jan."</formula>
    </cfRule>
  </conditionalFormatting>
  <conditionalFormatting sqref="I9">
    <cfRule type="cellIs" dxfId="3599" priority="15351" operator="equal">
      <formula>"jan."</formula>
    </cfRule>
  </conditionalFormatting>
  <conditionalFormatting sqref="H9">
    <cfRule type="cellIs" dxfId="3598" priority="15349" operator="equal">
      <formula>"jan."</formula>
    </cfRule>
  </conditionalFormatting>
  <conditionalFormatting sqref="H9">
    <cfRule type="cellIs" dxfId="3597" priority="15348" operator="equal">
      <formula>"jan."</formula>
    </cfRule>
  </conditionalFormatting>
  <conditionalFormatting sqref="H9">
    <cfRule type="cellIs" dxfId="3596" priority="15346" operator="equal">
      <formula>"jan."</formula>
    </cfRule>
  </conditionalFormatting>
  <conditionalFormatting sqref="H9">
    <cfRule type="cellIs" dxfId="3595" priority="15344" operator="equal">
      <formula>"jan."</formula>
    </cfRule>
  </conditionalFormatting>
  <conditionalFormatting sqref="I9">
    <cfRule type="cellIs" dxfId="3594" priority="15341" operator="equal">
      <formula>"jan."</formula>
    </cfRule>
  </conditionalFormatting>
  <conditionalFormatting sqref="H9">
    <cfRule type="cellIs" dxfId="3593" priority="15340" operator="equal">
      <formula>"jan."</formula>
    </cfRule>
  </conditionalFormatting>
  <conditionalFormatting sqref="H9">
    <cfRule type="cellIs" dxfId="3592" priority="15338" operator="equal">
      <formula>"jan."</formula>
    </cfRule>
  </conditionalFormatting>
  <conditionalFormatting sqref="H9">
    <cfRule type="cellIs" dxfId="3591" priority="15336" operator="equal">
      <formula>"jan."</formula>
    </cfRule>
  </conditionalFormatting>
  <conditionalFormatting sqref="I9">
    <cfRule type="cellIs" dxfId="3590" priority="15333" operator="equal">
      <formula>"jan."</formula>
    </cfRule>
  </conditionalFormatting>
  <conditionalFormatting sqref="H9">
    <cfRule type="cellIs" dxfId="3589" priority="15325" operator="equal">
      <formula>"jan."</formula>
    </cfRule>
  </conditionalFormatting>
  <conditionalFormatting sqref="H9">
    <cfRule type="cellIs" dxfId="3588" priority="15324" operator="equal">
      <formula>"jan."</formula>
    </cfRule>
  </conditionalFormatting>
  <conditionalFormatting sqref="H9">
    <cfRule type="cellIs" dxfId="3587" priority="15322" operator="equal">
      <formula>"jan."</formula>
    </cfRule>
  </conditionalFormatting>
  <conditionalFormatting sqref="H9">
    <cfRule type="cellIs" dxfId="3586" priority="15320" operator="equal">
      <formula>"jan."</formula>
    </cfRule>
  </conditionalFormatting>
  <conditionalFormatting sqref="I9">
    <cfRule type="cellIs" dxfId="3585" priority="15317" operator="equal">
      <formula>"jan."</formula>
    </cfRule>
  </conditionalFormatting>
  <conditionalFormatting sqref="H9">
    <cfRule type="cellIs" dxfId="3584" priority="15309" operator="equal">
      <formula>"jan."</formula>
    </cfRule>
  </conditionalFormatting>
  <conditionalFormatting sqref="H9">
    <cfRule type="cellIs" dxfId="3583" priority="15301" operator="equal">
      <formula>"jan."</formula>
    </cfRule>
  </conditionalFormatting>
  <conditionalFormatting sqref="J9">
    <cfRule type="cellIs" dxfId="3582" priority="15293" operator="equal">
      <formula>"jan."</formula>
    </cfRule>
  </conditionalFormatting>
  <conditionalFormatting sqref="I9">
    <cfRule type="cellIs" dxfId="3581" priority="15292" operator="equal">
      <formula>"jan."</formula>
    </cfRule>
  </conditionalFormatting>
  <conditionalFormatting sqref="H9">
    <cfRule type="cellIs" dxfId="3580" priority="15291" operator="equal">
      <formula>"jan."</formula>
    </cfRule>
  </conditionalFormatting>
  <conditionalFormatting sqref="I9">
    <cfRule type="cellIs" dxfId="3579" priority="15290" operator="equal">
      <formula>"jan."</formula>
    </cfRule>
  </conditionalFormatting>
  <conditionalFormatting sqref="H9">
    <cfRule type="cellIs" dxfId="3578" priority="15289" operator="equal">
      <formula>"jan."</formula>
    </cfRule>
  </conditionalFormatting>
  <conditionalFormatting sqref="I9">
    <cfRule type="cellIs" dxfId="3577" priority="15288" operator="equal">
      <formula>"jan."</formula>
    </cfRule>
  </conditionalFormatting>
  <conditionalFormatting sqref="H9">
    <cfRule type="cellIs" dxfId="3576" priority="15286" operator="equal">
      <formula>"jan."</formula>
    </cfRule>
  </conditionalFormatting>
  <conditionalFormatting sqref="H9">
    <cfRule type="cellIs" dxfId="3575" priority="15285" operator="equal">
      <formula>"jan."</formula>
    </cfRule>
  </conditionalFormatting>
  <conditionalFormatting sqref="H9">
    <cfRule type="cellIs" dxfId="3574" priority="15283" operator="equal">
      <formula>"jan."</formula>
    </cfRule>
  </conditionalFormatting>
  <conditionalFormatting sqref="H9">
    <cfRule type="cellIs" dxfId="3573" priority="15281" operator="equal">
      <formula>"jan."</formula>
    </cfRule>
  </conditionalFormatting>
  <conditionalFormatting sqref="I9">
    <cfRule type="cellIs" dxfId="3572" priority="15278" operator="equal">
      <formula>"jan."</formula>
    </cfRule>
  </conditionalFormatting>
  <conditionalFormatting sqref="H9">
    <cfRule type="cellIs" dxfId="3571" priority="15277" operator="equal">
      <formula>"jan."</formula>
    </cfRule>
  </conditionalFormatting>
  <conditionalFormatting sqref="H9">
    <cfRule type="cellIs" dxfId="3570" priority="15275" operator="equal">
      <formula>"jan."</formula>
    </cfRule>
  </conditionalFormatting>
  <conditionalFormatting sqref="H9">
    <cfRule type="cellIs" dxfId="3569" priority="15273" operator="equal">
      <formula>"jan."</formula>
    </cfRule>
  </conditionalFormatting>
  <conditionalFormatting sqref="I9">
    <cfRule type="cellIs" dxfId="3568" priority="15270" operator="equal">
      <formula>"jan."</formula>
    </cfRule>
  </conditionalFormatting>
  <conditionalFormatting sqref="H9">
    <cfRule type="cellIs" dxfId="3567" priority="15261" operator="equal">
      <formula>"jan."</formula>
    </cfRule>
  </conditionalFormatting>
  <conditionalFormatting sqref="H9">
    <cfRule type="cellIs" dxfId="3566" priority="15259" operator="equal">
      <formula>"jan."</formula>
    </cfRule>
  </conditionalFormatting>
  <conditionalFormatting sqref="H9">
    <cfRule type="cellIs" dxfId="3565" priority="15257" operator="equal">
      <formula>"jan."</formula>
    </cfRule>
  </conditionalFormatting>
  <conditionalFormatting sqref="I9">
    <cfRule type="cellIs" dxfId="3564" priority="15254" operator="equal">
      <formula>"jan."</formula>
    </cfRule>
  </conditionalFormatting>
  <conditionalFormatting sqref="H9">
    <cfRule type="cellIs" dxfId="3563" priority="15246" operator="equal">
      <formula>"jan."</formula>
    </cfRule>
  </conditionalFormatting>
  <conditionalFormatting sqref="H9">
    <cfRule type="cellIs" dxfId="3562" priority="15238" operator="equal">
      <formula>"jan."</formula>
    </cfRule>
  </conditionalFormatting>
  <conditionalFormatting sqref="H9">
    <cfRule type="cellIs" dxfId="3561" priority="15230" operator="equal">
      <formula>"jan."</formula>
    </cfRule>
  </conditionalFormatting>
  <conditionalFormatting sqref="H9">
    <cfRule type="cellIs" dxfId="3560" priority="15228" operator="equal">
      <formula>"jan."</formula>
    </cfRule>
  </conditionalFormatting>
  <conditionalFormatting sqref="H9">
    <cfRule type="cellIs" dxfId="3559" priority="15226" operator="equal">
      <formula>"jan."</formula>
    </cfRule>
  </conditionalFormatting>
  <conditionalFormatting sqref="H9">
    <cfRule type="cellIs" dxfId="3558" priority="15216" operator="equal">
      <formula>"jan."</formula>
    </cfRule>
  </conditionalFormatting>
  <conditionalFormatting sqref="H9">
    <cfRule type="cellIs" dxfId="3557" priority="15208" operator="equal">
      <formula>"jan."</formula>
    </cfRule>
  </conditionalFormatting>
  <conditionalFormatting sqref="H9">
    <cfRule type="cellIs" dxfId="3556" priority="15193" operator="equal">
      <formula>"jan."</formula>
    </cfRule>
  </conditionalFormatting>
  <conditionalFormatting sqref="I9">
    <cfRule type="cellIs" dxfId="3555" priority="15173" operator="equal">
      <formula>"jan."</formula>
    </cfRule>
  </conditionalFormatting>
  <conditionalFormatting sqref="J9">
    <cfRule type="cellIs" dxfId="3554" priority="15172" operator="equal">
      <formula>"jan."</formula>
    </cfRule>
  </conditionalFormatting>
  <conditionalFormatting sqref="K9">
    <cfRule type="cellIs" dxfId="3553" priority="15171" operator="equal">
      <formula>"jan."</formula>
    </cfRule>
  </conditionalFormatting>
  <conditionalFormatting sqref="J9">
    <cfRule type="cellIs" dxfId="3552" priority="15170" operator="equal">
      <formula>"jan."</formula>
    </cfRule>
  </conditionalFormatting>
  <conditionalFormatting sqref="I9">
    <cfRule type="cellIs" dxfId="3551" priority="15169" operator="equal">
      <formula>"jan."</formula>
    </cfRule>
  </conditionalFormatting>
  <conditionalFormatting sqref="J9">
    <cfRule type="cellIs" dxfId="3550" priority="15168" operator="equal">
      <formula>"jan."</formula>
    </cfRule>
  </conditionalFormatting>
  <conditionalFormatting sqref="J9">
    <cfRule type="cellIs" dxfId="3549" priority="15166" operator="equal">
      <formula>"jan."</formula>
    </cfRule>
  </conditionalFormatting>
  <conditionalFormatting sqref="H9">
    <cfRule type="cellIs" dxfId="3548" priority="15165" operator="equal">
      <formula>"jan."</formula>
    </cfRule>
  </conditionalFormatting>
  <conditionalFormatting sqref="I9">
    <cfRule type="cellIs" dxfId="3547" priority="15164" operator="equal">
      <formula>"jan."</formula>
    </cfRule>
  </conditionalFormatting>
  <conditionalFormatting sqref="I9">
    <cfRule type="cellIs" dxfId="3546" priority="15163" operator="equal">
      <formula>"jan."</formula>
    </cfRule>
  </conditionalFormatting>
  <conditionalFormatting sqref="H9">
    <cfRule type="cellIs" dxfId="3545" priority="15162" operator="equal">
      <formula>"jan."</formula>
    </cfRule>
  </conditionalFormatting>
  <conditionalFormatting sqref="I9">
    <cfRule type="cellIs" dxfId="3544" priority="15161" operator="equal">
      <formula>"jan."</formula>
    </cfRule>
  </conditionalFormatting>
  <conditionalFormatting sqref="H9">
    <cfRule type="cellIs" dxfId="3543" priority="15160" operator="equal">
      <formula>"jan."</formula>
    </cfRule>
  </conditionalFormatting>
  <conditionalFormatting sqref="I9">
    <cfRule type="cellIs" dxfId="3542" priority="15159" operator="equal">
      <formula>"jan."</formula>
    </cfRule>
  </conditionalFormatting>
  <conditionalFormatting sqref="H9">
    <cfRule type="cellIs" dxfId="3541" priority="15157" operator="equal">
      <formula>"jan."</formula>
    </cfRule>
  </conditionalFormatting>
  <conditionalFormatting sqref="J9">
    <cfRule type="cellIs" dxfId="3540" priority="15156" operator="equal">
      <formula>"jan."</formula>
    </cfRule>
  </conditionalFormatting>
  <conditionalFormatting sqref="I9">
    <cfRule type="cellIs" dxfId="3539" priority="15155" operator="equal">
      <formula>"jan."</formula>
    </cfRule>
  </conditionalFormatting>
  <conditionalFormatting sqref="H9">
    <cfRule type="cellIs" dxfId="3538" priority="15154" operator="equal">
      <formula>"jan."</formula>
    </cfRule>
  </conditionalFormatting>
  <conditionalFormatting sqref="I9">
    <cfRule type="cellIs" dxfId="3537" priority="15153" operator="equal">
      <formula>"jan."</formula>
    </cfRule>
  </conditionalFormatting>
  <conditionalFormatting sqref="H9">
    <cfRule type="cellIs" dxfId="3536" priority="15152" operator="equal">
      <formula>"jan."</formula>
    </cfRule>
  </conditionalFormatting>
  <conditionalFormatting sqref="H9">
    <cfRule type="cellIs" dxfId="3535" priority="15149" operator="equal">
      <formula>"jan."</formula>
    </cfRule>
  </conditionalFormatting>
  <conditionalFormatting sqref="J9">
    <cfRule type="cellIs" dxfId="3534" priority="15148" operator="equal">
      <formula>"jan."</formula>
    </cfRule>
  </conditionalFormatting>
  <conditionalFormatting sqref="H9">
    <cfRule type="cellIs" dxfId="3533" priority="15147" operator="equal">
      <formula>"jan."</formula>
    </cfRule>
  </conditionalFormatting>
  <conditionalFormatting sqref="H9">
    <cfRule type="cellIs" dxfId="3532" priority="15145" operator="equal">
      <formula>"jan."</formula>
    </cfRule>
  </conditionalFormatting>
  <conditionalFormatting sqref="I9">
    <cfRule type="cellIs" dxfId="3531" priority="15140" operator="equal">
      <formula>"jan."</formula>
    </cfRule>
  </conditionalFormatting>
  <conditionalFormatting sqref="H9">
    <cfRule type="cellIs" dxfId="3530" priority="15138" operator="equal">
      <formula>"jan."</formula>
    </cfRule>
  </conditionalFormatting>
  <conditionalFormatting sqref="H9">
    <cfRule type="cellIs" dxfId="3529" priority="15136" operator="equal">
      <formula>"jan."</formula>
    </cfRule>
  </conditionalFormatting>
  <conditionalFormatting sqref="I9">
    <cfRule type="cellIs" dxfId="3528" priority="15135" operator="equal">
      <formula>"jan."</formula>
    </cfRule>
  </conditionalFormatting>
  <conditionalFormatting sqref="H9">
    <cfRule type="cellIs" dxfId="3527" priority="15133" operator="equal">
      <formula>"jan."</formula>
    </cfRule>
  </conditionalFormatting>
  <conditionalFormatting sqref="J9">
    <cfRule type="cellIs" dxfId="3526" priority="15132" operator="equal">
      <formula>"jan."</formula>
    </cfRule>
  </conditionalFormatting>
  <conditionalFormatting sqref="H9">
    <cfRule type="cellIs" dxfId="3525" priority="15131" operator="equal">
      <formula>"jan."</formula>
    </cfRule>
  </conditionalFormatting>
  <conditionalFormatting sqref="H9">
    <cfRule type="cellIs" dxfId="3524" priority="15129" operator="equal">
      <formula>"jan."</formula>
    </cfRule>
  </conditionalFormatting>
  <conditionalFormatting sqref="H9">
    <cfRule type="cellIs" dxfId="3523" priority="15127" operator="equal">
      <formula>"jan."</formula>
    </cfRule>
  </conditionalFormatting>
  <conditionalFormatting sqref="I9">
    <cfRule type="cellIs" dxfId="3522" priority="15124" operator="equal">
      <formula>"jan."</formula>
    </cfRule>
  </conditionalFormatting>
  <conditionalFormatting sqref="H9">
    <cfRule type="cellIs" dxfId="3521" priority="15123" operator="equal">
      <formula>"jan."</formula>
    </cfRule>
  </conditionalFormatting>
  <conditionalFormatting sqref="H9">
    <cfRule type="cellIs" dxfId="3520" priority="15121" operator="equal">
      <formula>"jan."</formula>
    </cfRule>
  </conditionalFormatting>
  <conditionalFormatting sqref="H9">
    <cfRule type="cellIs" dxfId="3519" priority="15119" operator="equal">
      <formula>"jan."</formula>
    </cfRule>
  </conditionalFormatting>
  <conditionalFormatting sqref="I9">
    <cfRule type="cellIs" dxfId="3518" priority="15116" operator="equal">
      <formula>"jan."</formula>
    </cfRule>
  </conditionalFormatting>
  <conditionalFormatting sqref="H9">
    <cfRule type="cellIs" dxfId="3517" priority="15108" operator="equal">
      <formula>"jan."</formula>
    </cfRule>
  </conditionalFormatting>
  <conditionalFormatting sqref="I9">
    <cfRule type="cellIs" dxfId="3516" priority="15107" operator="equal">
      <formula>"jan."</formula>
    </cfRule>
  </conditionalFormatting>
  <conditionalFormatting sqref="H9">
    <cfRule type="cellIs" dxfId="3515" priority="15106" operator="equal">
      <formula>"jan."</formula>
    </cfRule>
  </conditionalFormatting>
  <conditionalFormatting sqref="I9">
    <cfRule type="cellIs" dxfId="3514" priority="15105" operator="equal">
      <formula>"jan."</formula>
    </cfRule>
  </conditionalFormatting>
  <conditionalFormatting sqref="H9">
    <cfRule type="cellIs" dxfId="3513" priority="15104" operator="equal">
      <formula>"jan."</formula>
    </cfRule>
  </conditionalFormatting>
  <conditionalFormatting sqref="I9">
    <cfRule type="cellIs" dxfId="3512" priority="15103" operator="equal">
      <formula>"jan."</formula>
    </cfRule>
  </conditionalFormatting>
  <conditionalFormatting sqref="H9">
    <cfRule type="cellIs" dxfId="3511" priority="15101" operator="equal">
      <formula>"jan."</formula>
    </cfRule>
  </conditionalFormatting>
  <conditionalFormatting sqref="H9">
    <cfRule type="cellIs" dxfId="3510" priority="15100" operator="equal">
      <formula>"jan."</formula>
    </cfRule>
  </conditionalFormatting>
  <conditionalFormatting sqref="H9">
    <cfRule type="cellIs" dxfId="3509" priority="15098" operator="equal">
      <formula>"jan."</formula>
    </cfRule>
  </conditionalFormatting>
  <conditionalFormatting sqref="H9">
    <cfRule type="cellIs" dxfId="3508" priority="15096" operator="equal">
      <formula>"jan."</formula>
    </cfRule>
  </conditionalFormatting>
  <conditionalFormatting sqref="I9">
    <cfRule type="cellIs" dxfId="3507" priority="15093" operator="equal">
      <formula>"jan."</formula>
    </cfRule>
  </conditionalFormatting>
  <conditionalFormatting sqref="H9">
    <cfRule type="cellIs" dxfId="3506" priority="15092" operator="equal">
      <formula>"jan."</formula>
    </cfRule>
  </conditionalFormatting>
  <conditionalFormatting sqref="H9">
    <cfRule type="cellIs" dxfId="3505" priority="15090" operator="equal">
      <formula>"jan."</formula>
    </cfRule>
  </conditionalFormatting>
  <conditionalFormatting sqref="H9">
    <cfRule type="cellIs" dxfId="3504" priority="15088" operator="equal">
      <formula>"jan."</formula>
    </cfRule>
  </conditionalFormatting>
  <conditionalFormatting sqref="I9">
    <cfRule type="cellIs" dxfId="3503" priority="15085" operator="equal">
      <formula>"jan."</formula>
    </cfRule>
  </conditionalFormatting>
  <conditionalFormatting sqref="H9">
    <cfRule type="cellIs" dxfId="3502" priority="15077" operator="equal">
      <formula>"jan."</formula>
    </cfRule>
  </conditionalFormatting>
  <conditionalFormatting sqref="H9">
    <cfRule type="cellIs" dxfId="3501" priority="15076" operator="equal">
      <formula>"jan."</formula>
    </cfRule>
  </conditionalFormatting>
  <conditionalFormatting sqref="H9">
    <cfRule type="cellIs" dxfId="3500" priority="15074" operator="equal">
      <formula>"jan."</formula>
    </cfRule>
  </conditionalFormatting>
  <conditionalFormatting sqref="H9">
    <cfRule type="cellIs" dxfId="3499" priority="15072" operator="equal">
      <formula>"jan."</formula>
    </cfRule>
  </conditionalFormatting>
  <conditionalFormatting sqref="H9">
    <cfRule type="cellIs" dxfId="3498" priority="15061" operator="equal">
      <formula>"jan."</formula>
    </cfRule>
  </conditionalFormatting>
  <conditionalFormatting sqref="H9">
    <cfRule type="cellIs" dxfId="3497" priority="15053" operator="equal">
      <formula>"jan."</formula>
    </cfRule>
  </conditionalFormatting>
  <conditionalFormatting sqref="J9">
    <cfRule type="cellIs" dxfId="3496" priority="15045" operator="equal">
      <formula>"jan."</formula>
    </cfRule>
  </conditionalFormatting>
  <conditionalFormatting sqref="I9">
    <cfRule type="cellIs" dxfId="3495" priority="15044" operator="equal">
      <formula>"jan."</formula>
    </cfRule>
  </conditionalFormatting>
  <conditionalFormatting sqref="H9">
    <cfRule type="cellIs" dxfId="3494" priority="15043" operator="equal">
      <formula>"jan."</formula>
    </cfRule>
  </conditionalFormatting>
  <conditionalFormatting sqref="I9">
    <cfRule type="cellIs" dxfId="3493" priority="15042" operator="equal">
      <formula>"jan."</formula>
    </cfRule>
  </conditionalFormatting>
  <conditionalFormatting sqref="H9">
    <cfRule type="cellIs" dxfId="3492" priority="15041" operator="equal">
      <formula>"jan."</formula>
    </cfRule>
  </conditionalFormatting>
  <conditionalFormatting sqref="I9">
    <cfRule type="cellIs" dxfId="3491" priority="15040" operator="equal">
      <formula>"jan."</formula>
    </cfRule>
  </conditionalFormatting>
  <conditionalFormatting sqref="H9">
    <cfRule type="cellIs" dxfId="3490" priority="15037" operator="equal">
      <formula>"jan."</formula>
    </cfRule>
  </conditionalFormatting>
  <conditionalFormatting sqref="H9">
    <cfRule type="cellIs" dxfId="3489" priority="15035" operator="equal">
      <formula>"jan."</formula>
    </cfRule>
  </conditionalFormatting>
  <conditionalFormatting sqref="H9">
    <cfRule type="cellIs" dxfId="3488" priority="15033" operator="equal">
      <formula>"jan."</formula>
    </cfRule>
  </conditionalFormatting>
  <conditionalFormatting sqref="I9">
    <cfRule type="cellIs" dxfId="3487" priority="15030" operator="equal">
      <formula>"jan."</formula>
    </cfRule>
  </conditionalFormatting>
  <conditionalFormatting sqref="H9">
    <cfRule type="cellIs" dxfId="3486" priority="15029" operator="equal">
      <formula>"jan."</formula>
    </cfRule>
  </conditionalFormatting>
  <conditionalFormatting sqref="H9">
    <cfRule type="cellIs" dxfId="3485" priority="15027" operator="equal">
      <formula>"jan."</formula>
    </cfRule>
  </conditionalFormatting>
  <conditionalFormatting sqref="H9">
    <cfRule type="cellIs" dxfId="3484" priority="15025" operator="equal">
      <formula>"jan."</formula>
    </cfRule>
  </conditionalFormatting>
  <conditionalFormatting sqref="H9">
    <cfRule type="cellIs" dxfId="3483" priority="15013" operator="equal">
      <formula>"jan."</formula>
    </cfRule>
  </conditionalFormatting>
  <conditionalFormatting sqref="H9">
    <cfRule type="cellIs" dxfId="3482" priority="15011" operator="equal">
      <formula>"jan."</formula>
    </cfRule>
  </conditionalFormatting>
  <conditionalFormatting sqref="H9">
    <cfRule type="cellIs" dxfId="3481" priority="15009" operator="equal">
      <formula>"jan."</formula>
    </cfRule>
  </conditionalFormatting>
  <conditionalFormatting sqref="I9">
    <cfRule type="cellIs" dxfId="3480" priority="15006" operator="equal">
      <formula>"jan."</formula>
    </cfRule>
  </conditionalFormatting>
  <conditionalFormatting sqref="H9">
    <cfRule type="cellIs" dxfId="3479" priority="14998" operator="equal">
      <formula>"jan."</formula>
    </cfRule>
  </conditionalFormatting>
  <conditionalFormatting sqref="H9">
    <cfRule type="cellIs" dxfId="3478" priority="14990" operator="equal">
      <formula>"jan."</formula>
    </cfRule>
  </conditionalFormatting>
  <conditionalFormatting sqref="H9">
    <cfRule type="cellIs" dxfId="3477" priority="14982" operator="equal">
      <formula>"jan."</formula>
    </cfRule>
  </conditionalFormatting>
  <conditionalFormatting sqref="H9">
    <cfRule type="cellIs" dxfId="3476" priority="14980" operator="equal">
      <formula>"jan."</formula>
    </cfRule>
  </conditionalFormatting>
  <conditionalFormatting sqref="H9">
    <cfRule type="cellIs" dxfId="3475" priority="14978" operator="equal">
      <formula>"jan."</formula>
    </cfRule>
  </conditionalFormatting>
  <conditionalFormatting sqref="H9">
    <cfRule type="cellIs" dxfId="3474" priority="14968" operator="equal">
      <formula>"jan."</formula>
    </cfRule>
  </conditionalFormatting>
  <conditionalFormatting sqref="H9">
    <cfRule type="cellIs" dxfId="3473" priority="14960" operator="equal">
      <formula>"jan."</formula>
    </cfRule>
  </conditionalFormatting>
  <conditionalFormatting sqref="H9">
    <cfRule type="cellIs" dxfId="3472" priority="14945" operator="equal">
      <formula>"jan."</formula>
    </cfRule>
  </conditionalFormatting>
  <conditionalFormatting sqref="I9">
    <cfRule type="cellIs" dxfId="3471" priority="14925" operator="equal">
      <formula>"jan."</formula>
    </cfRule>
  </conditionalFormatting>
  <conditionalFormatting sqref="J9">
    <cfRule type="cellIs" dxfId="3470" priority="14924" operator="equal">
      <formula>"jan."</formula>
    </cfRule>
  </conditionalFormatting>
  <conditionalFormatting sqref="K9">
    <cfRule type="cellIs" dxfId="3469" priority="14923" operator="equal">
      <formula>"jan."</formula>
    </cfRule>
  </conditionalFormatting>
  <conditionalFormatting sqref="I9">
    <cfRule type="cellIs" dxfId="3468" priority="14922" operator="equal">
      <formula>"jan."</formula>
    </cfRule>
  </conditionalFormatting>
  <conditionalFormatting sqref="H9">
    <cfRule type="cellIs" dxfId="3467" priority="14921" operator="equal">
      <formula>"jan."</formula>
    </cfRule>
  </conditionalFormatting>
  <conditionalFormatting sqref="I9">
    <cfRule type="cellIs" dxfId="3466" priority="14920" operator="equal">
      <formula>"jan."</formula>
    </cfRule>
  </conditionalFormatting>
  <conditionalFormatting sqref="I9">
    <cfRule type="cellIs" dxfId="3465" priority="14918" operator="equal">
      <formula>"jan."</formula>
    </cfRule>
  </conditionalFormatting>
  <conditionalFormatting sqref="H9">
    <cfRule type="cellIs" dxfId="3464" priority="14916" operator="equal">
      <formula>"jan."</formula>
    </cfRule>
  </conditionalFormatting>
  <conditionalFormatting sqref="H9">
    <cfRule type="cellIs" dxfId="3463" priority="14911" operator="equal">
      <formula>"jan."</formula>
    </cfRule>
  </conditionalFormatting>
  <conditionalFormatting sqref="I9">
    <cfRule type="cellIs" dxfId="3462" priority="14908" operator="equal">
      <formula>"jan."</formula>
    </cfRule>
  </conditionalFormatting>
  <conditionalFormatting sqref="H9">
    <cfRule type="cellIs" dxfId="3461" priority="14907" operator="equal">
      <formula>"jan."</formula>
    </cfRule>
  </conditionalFormatting>
  <conditionalFormatting sqref="H9">
    <cfRule type="cellIs" dxfId="3460" priority="14905" operator="equal">
      <formula>"jan."</formula>
    </cfRule>
  </conditionalFormatting>
  <conditionalFormatting sqref="I9">
    <cfRule type="cellIs" dxfId="3459" priority="14900" operator="equal">
      <formula>"jan."</formula>
    </cfRule>
  </conditionalFormatting>
  <conditionalFormatting sqref="H9">
    <cfRule type="cellIs" dxfId="3458" priority="14892" operator="equal">
      <formula>"jan."</formula>
    </cfRule>
  </conditionalFormatting>
  <conditionalFormatting sqref="H9">
    <cfRule type="cellIs" dxfId="3457" priority="14887" operator="equal">
      <formula>"jan."</formula>
    </cfRule>
  </conditionalFormatting>
  <conditionalFormatting sqref="H9">
    <cfRule type="cellIs" dxfId="3456" priority="14876" operator="equal">
      <formula>"jan."</formula>
    </cfRule>
  </conditionalFormatting>
  <conditionalFormatting sqref="H9">
    <cfRule type="cellIs" dxfId="3455" priority="14868" operator="equal">
      <formula>"jan."</formula>
    </cfRule>
  </conditionalFormatting>
  <conditionalFormatting sqref="H9">
    <cfRule type="cellIs" dxfId="3454" priority="14860" operator="equal">
      <formula>"jan."</formula>
    </cfRule>
  </conditionalFormatting>
  <conditionalFormatting sqref="H9">
    <cfRule type="cellIs" dxfId="3453" priority="14858" operator="equal">
      <formula>"jan."</formula>
    </cfRule>
  </conditionalFormatting>
  <conditionalFormatting sqref="H9">
    <cfRule type="cellIs" dxfId="3452" priority="14856" operator="equal">
      <formula>"jan."</formula>
    </cfRule>
  </conditionalFormatting>
  <conditionalFormatting sqref="H9">
    <cfRule type="cellIs" dxfId="3451" priority="14846" operator="equal">
      <formula>"jan."</formula>
    </cfRule>
  </conditionalFormatting>
  <conditionalFormatting sqref="H9">
    <cfRule type="cellIs" dxfId="3450" priority="14838" operator="equal">
      <formula>"jan."</formula>
    </cfRule>
  </conditionalFormatting>
  <conditionalFormatting sqref="H9">
    <cfRule type="cellIs" dxfId="3449" priority="14823" operator="equal">
      <formula>"jan."</formula>
    </cfRule>
  </conditionalFormatting>
  <conditionalFormatting sqref="I9">
    <cfRule type="cellIs" dxfId="3448" priority="14803" operator="equal">
      <formula>"jan."</formula>
    </cfRule>
  </conditionalFormatting>
  <conditionalFormatting sqref="H9">
    <cfRule type="cellIs" dxfId="3447" priority="14802" operator="equal">
      <formula>"jan."</formula>
    </cfRule>
  </conditionalFormatting>
  <conditionalFormatting sqref="H9">
    <cfRule type="cellIs" dxfId="3446" priority="14800" operator="equal">
      <formula>"jan."</formula>
    </cfRule>
  </conditionalFormatting>
  <conditionalFormatting sqref="H9">
    <cfRule type="cellIs" dxfId="3445" priority="14798" operator="equal">
      <formula>"jan."</formula>
    </cfRule>
  </conditionalFormatting>
  <conditionalFormatting sqref="H9">
    <cfRule type="cellIs" dxfId="3444" priority="14788" operator="equal">
      <formula>"jan."</formula>
    </cfRule>
  </conditionalFormatting>
  <conditionalFormatting sqref="H9">
    <cfRule type="cellIs" dxfId="3443" priority="14780" operator="equal">
      <formula>"jan."</formula>
    </cfRule>
  </conditionalFormatting>
  <conditionalFormatting sqref="H9">
    <cfRule type="cellIs" dxfId="3442" priority="14765" operator="equal">
      <formula>"jan."</formula>
    </cfRule>
  </conditionalFormatting>
  <conditionalFormatting sqref="H9">
    <cfRule type="cellIs" dxfId="3441" priority="14698" operator="equal">
      <formula>"jan."</formula>
    </cfRule>
  </conditionalFormatting>
  <conditionalFormatting sqref="I9">
    <cfRule type="cellIs" dxfId="3440" priority="14697" operator="equal">
      <formula>"jan."</formula>
    </cfRule>
  </conditionalFormatting>
  <conditionalFormatting sqref="J9">
    <cfRule type="cellIs" dxfId="3439" priority="14696" operator="equal">
      <formula>"jan."</formula>
    </cfRule>
  </conditionalFormatting>
  <conditionalFormatting sqref="K9">
    <cfRule type="cellIs" dxfId="3438" priority="14695" operator="equal">
      <formula>"jan."</formula>
    </cfRule>
  </conditionalFormatting>
  <conditionalFormatting sqref="J9">
    <cfRule type="cellIs" dxfId="3437" priority="14694" operator="equal">
      <formula>"jan."</formula>
    </cfRule>
  </conditionalFormatting>
  <conditionalFormatting sqref="K9">
    <cfRule type="cellIs" dxfId="3436" priority="14693" operator="equal">
      <formula>"jan."</formula>
    </cfRule>
  </conditionalFormatting>
  <conditionalFormatting sqref="J9">
    <cfRule type="cellIs" dxfId="3435" priority="14692" operator="equal">
      <formula>"jan."</formula>
    </cfRule>
  </conditionalFormatting>
  <conditionalFormatting sqref="K9">
    <cfRule type="cellIs" dxfId="3434" priority="14691" operator="equal">
      <formula>"jan."</formula>
    </cfRule>
  </conditionalFormatting>
  <conditionalFormatting sqref="I9">
    <cfRule type="cellIs" dxfId="3433" priority="14690" operator="equal">
      <formula>"jan."</formula>
    </cfRule>
  </conditionalFormatting>
  <conditionalFormatting sqref="J9">
    <cfRule type="cellIs" dxfId="3432" priority="14689" operator="equal">
      <formula>"jan."</formula>
    </cfRule>
  </conditionalFormatting>
  <conditionalFormatting sqref="J9">
    <cfRule type="cellIs" dxfId="3431" priority="14688" operator="equal">
      <formula>"jan."</formula>
    </cfRule>
  </conditionalFormatting>
  <conditionalFormatting sqref="I9">
    <cfRule type="cellIs" dxfId="3430" priority="14687" operator="equal">
      <formula>"jan."</formula>
    </cfRule>
  </conditionalFormatting>
  <conditionalFormatting sqref="J9">
    <cfRule type="cellIs" dxfId="3429" priority="14686" operator="equal">
      <formula>"jan."</formula>
    </cfRule>
  </conditionalFormatting>
  <conditionalFormatting sqref="I9">
    <cfRule type="cellIs" dxfId="3428" priority="14685" operator="equal">
      <formula>"jan."</formula>
    </cfRule>
  </conditionalFormatting>
  <conditionalFormatting sqref="J9">
    <cfRule type="cellIs" dxfId="3427" priority="14684" operator="equal">
      <formula>"jan."</formula>
    </cfRule>
  </conditionalFormatting>
  <conditionalFormatting sqref="H9">
    <cfRule type="cellIs" dxfId="3426" priority="14683" operator="equal">
      <formula>"jan."</formula>
    </cfRule>
  </conditionalFormatting>
  <conditionalFormatting sqref="I9">
    <cfRule type="cellIs" dxfId="3425" priority="14682" operator="equal">
      <formula>"jan."</formula>
    </cfRule>
  </conditionalFormatting>
  <conditionalFormatting sqref="K9">
    <cfRule type="cellIs" dxfId="3424" priority="14681" operator="equal">
      <formula>"jan."</formula>
    </cfRule>
  </conditionalFormatting>
  <conditionalFormatting sqref="J9">
    <cfRule type="cellIs" dxfId="3423" priority="14680" operator="equal">
      <formula>"jan."</formula>
    </cfRule>
  </conditionalFormatting>
  <conditionalFormatting sqref="I9">
    <cfRule type="cellIs" dxfId="3422" priority="14679" operator="equal">
      <formula>"jan."</formula>
    </cfRule>
  </conditionalFormatting>
  <conditionalFormatting sqref="J9">
    <cfRule type="cellIs" dxfId="3421" priority="14678" operator="equal">
      <formula>"jan."</formula>
    </cfRule>
  </conditionalFormatting>
  <conditionalFormatting sqref="I9">
    <cfRule type="cellIs" dxfId="3420" priority="14677" operator="equal">
      <formula>"jan."</formula>
    </cfRule>
  </conditionalFormatting>
  <conditionalFormatting sqref="J9">
    <cfRule type="cellIs" dxfId="3419" priority="14676" operator="equal">
      <formula>"jan."</formula>
    </cfRule>
  </conditionalFormatting>
  <conditionalFormatting sqref="H9">
    <cfRule type="cellIs" dxfId="3418" priority="14675" operator="equal">
      <formula>"jan."</formula>
    </cfRule>
  </conditionalFormatting>
  <conditionalFormatting sqref="I9">
    <cfRule type="cellIs" dxfId="3417" priority="14674" operator="equal">
      <formula>"jan."</formula>
    </cfRule>
  </conditionalFormatting>
  <conditionalFormatting sqref="K9">
    <cfRule type="cellIs" dxfId="3416" priority="14673" operator="equal">
      <formula>"jan."</formula>
    </cfRule>
  </conditionalFormatting>
  <conditionalFormatting sqref="I9">
    <cfRule type="cellIs" dxfId="3415" priority="14672" operator="equal">
      <formula>"jan."</formula>
    </cfRule>
  </conditionalFormatting>
  <conditionalFormatting sqref="H9">
    <cfRule type="cellIs" dxfId="3414" priority="14671" operator="equal">
      <formula>"jan."</formula>
    </cfRule>
  </conditionalFormatting>
  <conditionalFormatting sqref="I9">
    <cfRule type="cellIs" dxfId="3413" priority="14670" operator="equal">
      <formula>"jan."</formula>
    </cfRule>
  </conditionalFormatting>
  <conditionalFormatting sqref="H9">
    <cfRule type="cellIs" dxfId="3412" priority="14669" operator="equal">
      <formula>"jan."</formula>
    </cfRule>
  </conditionalFormatting>
  <conditionalFormatting sqref="I9">
    <cfRule type="cellIs" dxfId="3411" priority="14668" operator="equal">
      <formula>"jan."</formula>
    </cfRule>
  </conditionalFormatting>
  <conditionalFormatting sqref="H9">
    <cfRule type="cellIs" dxfId="3410" priority="14666" operator="equal">
      <formula>"jan."</formula>
    </cfRule>
  </conditionalFormatting>
  <conditionalFormatting sqref="J9">
    <cfRule type="cellIs" dxfId="3409" priority="14665" operator="equal">
      <formula>"jan."</formula>
    </cfRule>
  </conditionalFormatting>
  <conditionalFormatting sqref="J9">
    <cfRule type="cellIs" dxfId="3408" priority="14664" operator="equal">
      <formula>"jan."</formula>
    </cfRule>
  </conditionalFormatting>
  <conditionalFormatting sqref="I9">
    <cfRule type="cellIs" dxfId="3407" priority="14663" operator="equal">
      <formula>"jan."</formula>
    </cfRule>
  </conditionalFormatting>
  <conditionalFormatting sqref="J9">
    <cfRule type="cellIs" dxfId="3406" priority="14662" operator="equal">
      <formula>"jan."</formula>
    </cfRule>
  </conditionalFormatting>
  <conditionalFormatting sqref="I9">
    <cfRule type="cellIs" dxfId="3405" priority="14661" operator="equal">
      <formula>"jan."</formula>
    </cfRule>
  </conditionalFormatting>
  <conditionalFormatting sqref="J9">
    <cfRule type="cellIs" dxfId="3404" priority="14660" operator="equal">
      <formula>"jan."</formula>
    </cfRule>
  </conditionalFormatting>
  <conditionalFormatting sqref="H9">
    <cfRule type="cellIs" dxfId="3403" priority="14659" operator="equal">
      <formula>"jan."</formula>
    </cfRule>
  </conditionalFormatting>
  <conditionalFormatting sqref="I9">
    <cfRule type="cellIs" dxfId="3402" priority="14658" operator="equal">
      <formula>"jan."</formula>
    </cfRule>
  </conditionalFormatting>
  <conditionalFormatting sqref="K9">
    <cfRule type="cellIs" dxfId="3401" priority="14657" operator="equal">
      <formula>"jan."</formula>
    </cfRule>
  </conditionalFormatting>
  <conditionalFormatting sqref="I9">
    <cfRule type="cellIs" dxfId="3400" priority="14656" operator="equal">
      <formula>"jan."</formula>
    </cfRule>
  </conditionalFormatting>
  <conditionalFormatting sqref="H9">
    <cfRule type="cellIs" dxfId="3399" priority="14655" operator="equal">
      <formula>"jan."</formula>
    </cfRule>
  </conditionalFormatting>
  <conditionalFormatting sqref="I9">
    <cfRule type="cellIs" dxfId="3398" priority="14654" operator="equal">
      <formula>"jan."</formula>
    </cfRule>
  </conditionalFormatting>
  <conditionalFormatting sqref="H9">
    <cfRule type="cellIs" dxfId="3397" priority="14653" operator="equal">
      <formula>"jan."</formula>
    </cfRule>
  </conditionalFormatting>
  <conditionalFormatting sqref="I9">
    <cfRule type="cellIs" dxfId="3396" priority="14652" operator="equal">
      <formula>"jan."</formula>
    </cfRule>
  </conditionalFormatting>
  <conditionalFormatting sqref="H9">
    <cfRule type="cellIs" dxfId="3395" priority="14650" operator="equal">
      <formula>"jan."</formula>
    </cfRule>
  </conditionalFormatting>
  <conditionalFormatting sqref="J9">
    <cfRule type="cellIs" dxfId="3394" priority="14649" operator="equal">
      <formula>"jan."</formula>
    </cfRule>
  </conditionalFormatting>
  <conditionalFormatting sqref="I9">
    <cfRule type="cellIs" dxfId="3393" priority="14648" operator="equal">
      <formula>"jan."</formula>
    </cfRule>
  </conditionalFormatting>
  <conditionalFormatting sqref="H9">
    <cfRule type="cellIs" dxfId="3392" priority="14647" operator="equal">
      <formula>"jan."</formula>
    </cfRule>
  </conditionalFormatting>
  <conditionalFormatting sqref="I9">
    <cfRule type="cellIs" dxfId="3391" priority="14646" operator="equal">
      <formula>"jan."</formula>
    </cfRule>
  </conditionalFormatting>
  <conditionalFormatting sqref="H9">
    <cfRule type="cellIs" dxfId="3390" priority="14645" operator="equal">
      <formula>"jan."</formula>
    </cfRule>
  </conditionalFormatting>
  <conditionalFormatting sqref="I9">
    <cfRule type="cellIs" dxfId="3389" priority="14644" operator="equal">
      <formula>"jan."</formula>
    </cfRule>
  </conditionalFormatting>
  <conditionalFormatting sqref="H9">
    <cfRule type="cellIs" dxfId="3388" priority="14642" operator="equal">
      <formula>"jan."</formula>
    </cfRule>
  </conditionalFormatting>
  <conditionalFormatting sqref="J9">
    <cfRule type="cellIs" dxfId="3387" priority="14641" operator="equal">
      <formula>"jan."</formula>
    </cfRule>
  </conditionalFormatting>
  <conditionalFormatting sqref="H9">
    <cfRule type="cellIs" dxfId="3386" priority="14640" operator="equal">
      <formula>"jan."</formula>
    </cfRule>
  </conditionalFormatting>
  <conditionalFormatting sqref="H9">
    <cfRule type="cellIs" dxfId="3385" priority="14638" operator="equal">
      <formula>"jan."</formula>
    </cfRule>
  </conditionalFormatting>
  <conditionalFormatting sqref="H9">
    <cfRule type="cellIs" dxfId="3384" priority="14636" operator="equal">
      <formula>"jan."</formula>
    </cfRule>
  </conditionalFormatting>
  <conditionalFormatting sqref="I9">
    <cfRule type="cellIs" dxfId="3383" priority="14633" operator="equal">
      <formula>"jan."</formula>
    </cfRule>
  </conditionalFormatting>
  <conditionalFormatting sqref="J9">
    <cfRule type="cellIs" dxfId="3382" priority="14632" operator="equal">
      <formula>"jan."</formula>
    </cfRule>
  </conditionalFormatting>
  <conditionalFormatting sqref="I9">
    <cfRule type="cellIs" dxfId="3381" priority="14631" operator="equal">
      <formula>"jan."</formula>
    </cfRule>
  </conditionalFormatting>
  <conditionalFormatting sqref="J9">
    <cfRule type="cellIs" dxfId="3380" priority="14630" operator="equal">
      <formula>"jan."</formula>
    </cfRule>
  </conditionalFormatting>
  <conditionalFormatting sqref="I9">
    <cfRule type="cellIs" dxfId="3379" priority="14629" operator="equal">
      <formula>"jan."</formula>
    </cfRule>
  </conditionalFormatting>
  <conditionalFormatting sqref="J9">
    <cfRule type="cellIs" dxfId="3378" priority="14628" operator="equal">
      <formula>"jan."</formula>
    </cfRule>
  </conditionalFormatting>
  <conditionalFormatting sqref="H9">
    <cfRule type="cellIs" dxfId="3377" priority="14627" operator="equal">
      <formula>"jan."</formula>
    </cfRule>
  </conditionalFormatting>
  <conditionalFormatting sqref="I9">
    <cfRule type="cellIs" dxfId="3376" priority="14626" operator="equal">
      <formula>"jan."</formula>
    </cfRule>
  </conditionalFormatting>
  <conditionalFormatting sqref="I9">
    <cfRule type="cellIs" dxfId="3375" priority="14625" operator="equal">
      <formula>"jan."</formula>
    </cfRule>
  </conditionalFormatting>
  <conditionalFormatting sqref="H9">
    <cfRule type="cellIs" dxfId="3374" priority="14624" operator="equal">
      <formula>"jan."</formula>
    </cfRule>
  </conditionalFormatting>
  <conditionalFormatting sqref="I9">
    <cfRule type="cellIs" dxfId="3373" priority="14623" operator="equal">
      <formula>"jan."</formula>
    </cfRule>
  </conditionalFormatting>
  <conditionalFormatting sqref="I9">
    <cfRule type="cellIs" dxfId="3372" priority="14621" operator="equal">
      <formula>"jan."</formula>
    </cfRule>
  </conditionalFormatting>
  <conditionalFormatting sqref="H9">
    <cfRule type="cellIs" dxfId="3371" priority="14619" operator="equal">
      <formula>"jan."</formula>
    </cfRule>
  </conditionalFormatting>
  <conditionalFormatting sqref="J9">
    <cfRule type="cellIs" dxfId="3370" priority="14618" operator="equal">
      <formula>"jan."</formula>
    </cfRule>
  </conditionalFormatting>
  <conditionalFormatting sqref="I9">
    <cfRule type="cellIs" dxfId="3369" priority="14617" operator="equal">
      <formula>"jan."</formula>
    </cfRule>
  </conditionalFormatting>
  <conditionalFormatting sqref="H9">
    <cfRule type="cellIs" dxfId="3368" priority="14616" operator="equal">
      <formula>"jan."</formula>
    </cfRule>
  </conditionalFormatting>
  <conditionalFormatting sqref="I9">
    <cfRule type="cellIs" dxfId="3367" priority="14615" operator="equal">
      <formula>"jan."</formula>
    </cfRule>
  </conditionalFormatting>
  <conditionalFormatting sqref="H9">
    <cfRule type="cellIs" dxfId="3366" priority="14614" operator="equal">
      <formula>"jan."</formula>
    </cfRule>
  </conditionalFormatting>
  <conditionalFormatting sqref="I9">
    <cfRule type="cellIs" dxfId="3365" priority="14613" operator="equal">
      <formula>"jan."</formula>
    </cfRule>
  </conditionalFormatting>
  <conditionalFormatting sqref="H9">
    <cfRule type="cellIs" dxfId="3364" priority="14611" operator="equal">
      <formula>"jan."</formula>
    </cfRule>
  </conditionalFormatting>
  <conditionalFormatting sqref="J9">
    <cfRule type="cellIs" dxfId="3363" priority="14610" operator="equal">
      <formula>"jan."</formula>
    </cfRule>
  </conditionalFormatting>
  <conditionalFormatting sqref="H9">
    <cfRule type="cellIs" dxfId="3362" priority="14609" operator="equal">
      <formula>"jan."</formula>
    </cfRule>
  </conditionalFormatting>
  <conditionalFormatting sqref="H9">
    <cfRule type="cellIs" dxfId="3361" priority="14607" operator="equal">
      <formula>"jan."</formula>
    </cfRule>
  </conditionalFormatting>
  <conditionalFormatting sqref="H9">
    <cfRule type="cellIs" dxfId="3360" priority="14605" operator="equal">
      <formula>"jan."</formula>
    </cfRule>
  </conditionalFormatting>
  <conditionalFormatting sqref="I9">
    <cfRule type="cellIs" dxfId="3359" priority="14602" operator="equal">
      <formula>"jan."</formula>
    </cfRule>
  </conditionalFormatting>
  <conditionalFormatting sqref="I9">
    <cfRule type="cellIs" dxfId="3358" priority="14601" operator="equal">
      <formula>"jan."</formula>
    </cfRule>
  </conditionalFormatting>
  <conditionalFormatting sqref="H9">
    <cfRule type="cellIs" dxfId="3357" priority="14600" operator="equal">
      <formula>"jan."</formula>
    </cfRule>
  </conditionalFormatting>
  <conditionalFormatting sqref="I9">
    <cfRule type="cellIs" dxfId="3356" priority="14599" operator="equal">
      <formula>"jan."</formula>
    </cfRule>
  </conditionalFormatting>
  <conditionalFormatting sqref="H9">
    <cfRule type="cellIs" dxfId="3355" priority="14598" operator="equal">
      <formula>"jan."</formula>
    </cfRule>
  </conditionalFormatting>
  <conditionalFormatting sqref="I9">
    <cfRule type="cellIs" dxfId="3354" priority="14597" operator="equal">
      <formula>"jan."</formula>
    </cfRule>
  </conditionalFormatting>
  <conditionalFormatting sqref="H9">
    <cfRule type="cellIs" dxfId="3353" priority="14595" operator="equal">
      <formula>"jan."</formula>
    </cfRule>
  </conditionalFormatting>
  <conditionalFormatting sqref="J9">
    <cfRule type="cellIs" dxfId="3352" priority="14594" operator="equal">
      <formula>"jan."</formula>
    </cfRule>
  </conditionalFormatting>
  <conditionalFormatting sqref="H9">
    <cfRule type="cellIs" dxfId="3351" priority="14593" operator="equal">
      <formula>"jan."</formula>
    </cfRule>
  </conditionalFormatting>
  <conditionalFormatting sqref="H9">
    <cfRule type="cellIs" dxfId="3350" priority="14591" operator="equal">
      <formula>"jan."</formula>
    </cfRule>
  </conditionalFormatting>
  <conditionalFormatting sqref="H9">
    <cfRule type="cellIs" dxfId="3349" priority="14589" operator="equal">
      <formula>"jan."</formula>
    </cfRule>
  </conditionalFormatting>
  <conditionalFormatting sqref="I9">
    <cfRule type="cellIs" dxfId="3348" priority="14586" operator="equal">
      <formula>"jan."</formula>
    </cfRule>
  </conditionalFormatting>
  <conditionalFormatting sqref="H9">
    <cfRule type="cellIs" dxfId="3347" priority="14585" operator="equal">
      <formula>"jan."</formula>
    </cfRule>
  </conditionalFormatting>
  <conditionalFormatting sqref="H9">
    <cfRule type="cellIs" dxfId="3346" priority="14583" operator="equal">
      <formula>"jan."</formula>
    </cfRule>
  </conditionalFormatting>
  <conditionalFormatting sqref="H9">
    <cfRule type="cellIs" dxfId="3345" priority="14581" operator="equal">
      <formula>"jan."</formula>
    </cfRule>
  </conditionalFormatting>
  <conditionalFormatting sqref="I9">
    <cfRule type="cellIs" dxfId="3344" priority="14578" operator="equal">
      <formula>"jan."</formula>
    </cfRule>
  </conditionalFormatting>
  <conditionalFormatting sqref="H9">
    <cfRule type="cellIs" dxfId="3343" priority="14570" operator="equal">
      <formula>"jan."</formula>
    </cfRule>
  </conditionalFormatting>
  <conditionalFormatting sqref="K9">
    <cfRule type="cellIs" dxfId="3342" priority="14569" operator="equal">
      <formula>"jan."</formula>
    </cfRule>
  </conditionalFormatting>
  <conditionalFormatting sqref="J9">
    <cfRule type="cellIs" dxfId="3341" priority="14568" operator="equal">
      <formula>"jan."</formula>
    </cfRule>
  </conditionalFormatting>
  <conditionalFormatting sqref="I9">
    <cfRule type="cellIs" dxfId="3340" priority="14567" operator="equal">
      <formula>"jan."</formula>
    </cfRule>
  </conditionalFormatting>
  <conditionalFormatting sqref="J9">
    <cfRule type="cellIs" dxfId="3339" priority="14566" operator="equal">
      <formula>"jan."</formula>
    </cfRule>
  </conditionalFormatting>
  <conditionalFormatting sqref="I9">
    <cfRule type="cellIs" dxfId="3338" priority="14565" operator="equal">
      <formula>"jan."</formula>
    </cfRule>
  </conditionalFormatting>
  <conditionalFormatting sqref="J9">
    <cfRule type="cellIs" dxfId="3337" priority="14564" operator="equal">
      <formula>"jan."</formula>
    </cfRule>
  </conditionalFormatting>
  <conditionalFormatting sqref="H9">
    <cfRule type="cellIs" dxfId="3336" priority="14563" operator="equal">
      <formula>"jan."</formula>
    </cfRule>
  </conditionalFormatting>
  <conditionalFormatting sqref="I9">
    <cfRule type="cellIs" dxfId="3335" priority="14562" operator="equal">
      <formula>"jan."</formula>
    </cfRule>
  </conditionalFormatting>
  <conditionalFormatting sqref="I9">
    <cfRule type="cellIs" dxfId="3334" priority="14561" operator="equal">
      <formula>"jan."</formula>
    </cfRule>
  </conditionalFormatting>
  <conditionalFormatting sqref="H9">
    <cfRule type="cellIs" dxfId="3333" priority="14560" operator="equal">
      <formula>"jan."</formula>
    </cfRule>
  </conditionalFormatting>
  <conditionalFormatting sqref="I9">
    <cfRule type="cellIs" dxfId="3332" priority="14559" operator="equal">
      <formula>"jan."</formula>
    </cfRule>
  </conditionalFormatting>
  <conditionalFormatting sqref="H9">
    <cfRule type="cellIs" dxfId="3331" priority="14558" operator="equal">
      <formula>"jan."</formula>
    </cfRule>
  </conditionalFormatting>
  <conditionalFormatting sqref="I9">
    <cfRule type="cellIs" dxfId="3330" priority="14557" operator="equal">
      <formula>"jan."</formula>
    </cfRule>
  </conditionalFormatting>
  <conditionalFormatting sqref="H9">
    <cfRule type="cellIs" dxfId="3329" priority="14555" operator="equal">
      <formula>"jan."</formula>
    </cfRule>
  </conditionalFormatting>
  <conditionalFormatting sqref="J9">
    <cfRule type="cellIs" dxfId="3328" priority="14554" operator="equal">
      <formula>"jan."</formula>
    </cfRule>
  </conditionalFormatting>
  <conditionalFormatting sqref="I9">
    <cfRule type="cellIs" dxfId="3327" priority="14553" operator="equal">
      <formula>"jan."</formula>
    </cfRule>
  </conditionalFormatting>
  <conditionalFormatting sqref="H9">
    <cfRule type="cellIs" dxfId="3326" priority="14552" operator="equal">
      <formula>"jan."</formula>
    </cfRule>
  </conditionalFormatting>
  <conditionalFormatting sqref="I9">
    <cfRule type="cellIs" dxfId="3325" priority="14551" operator="equal">
      <formula>"jan."</formula>
    </cfRule>
  </conditionalFormatting>
  <conditionalFormatting sqref="H9">
    <cfRule type="cellIs" dxfId="3324" priority="14550" operator="equal">
      <formula>"jan."</formula>
    </cfRule>
  </conditionalFormatting>
  <conditionalFormatting sqref="I9">
    <cfRule type="cellIs" dxfId="3323" priority="14549" operator="equal">
      <formula>"jan."</formula>
    </cfRule>
  </conditionalFormatting>
  <conditionalFormatting sqref="H9">
    <cfRule type="cellIs" dxfId="3322" priority="14547" operator="equal">
      <formula>"jan."</formula>
    </cfRule>
  </conditionalFormatting>
  <conditionalFormatting sqref="J9">
    <cfRule type="cellIs" dxfId="3321" priority="14546" operator="equal">
      <formula>"jan."</formula>
    </cfRule>
  </conditionalFormatting>
  <conditionalFormatting sqref="H9">
    <cfRule type="cellIs" dxfId="3320" priority="14545" operator="equal">
      <formula>"jan."</formula>
    </cfRule>
  </conditionalFormatting>
  <conditionalFormatting sqref="H9">
    <cfRule type="cellIs" dxfId="3319" priority="14543" operator="equal">
      <formula>"jan."</formula>
    </cfRule>
  </conditionalFormatting>
  <conditionalFormatting sqref="H9">
    <cfRule type="cellIs" dxfId="3318" priority="14541" operator="equal">
      <formula>"jan."</formula>
    </cfRule>
  </conditionalFormatting>
  <conditionalFormatting sqref="I9">
    <cfRule type="cellIs" dxfId="3317" priority="14538" operator="equal">
      <formula>"jan."</formula>
    </cfRule>
  </conditionalFormatting>
  <conditionalFormatting sqref="I9">
    <cfRule type="cellIs" dxfId="3316" priority="14537" operator="equal">
      <formula>"jan."</formula>
    </cfRule>
  </conditionalFormatting>
  <conditionalFormatting sqref="H9">
    <cfRule type="cellIs" dxfId="3315" priority="14536" operator="equal">
      <formula>"jan."</formula>
    </cfRule>
  </conditionalFormatting>
  <conditionalFormatting sqref="I9">
    <cfRule type="cellIs" dxfId="3314" priority="14535" operator="equal">
      <formula>"jan."</formula>
    </cfRule>
  </conditionalFormatting>
  <conditionalFormatting sqref="H9">
    <cfRule type="cellIs" dxfId="3313" priority="14534" operator="equal">
      <formula>"jan."</formula>
    </cfRule>
  </conditionalFormatting>
  <conditionalFormatting sqref="I9">
    <cfRule type="cellIs" dxfId="3312" priority="14533" operator="equal">
      <formula>"jan."</formula>
    </cfRule>
  </conditionalFormatting>
  <conditionalFormatting sqref="H9">
    <cfRule type="cellIs" dxfId="3311" priority="14531" operator="equal">
      <formula>"jan."</formula>
    </cfRule>
  </conditionalFormatting>
  <conditionalFormatting sqref="J9">
    <cfRule type="cellIs" dxfId="3310" priority="14530" operator="equal">
      <formula>"jan."</formula>
    </cfRule>
  </conditionalFormatting>
  <conditionalFormatting sqref="H9">
    <cfRule type="cellIs" dxfId="3309" priority="14529" operator="equal">
      <formula>"jan."</formula>
    </cfRule>
  </conditionalFormatting>
  <conditionalFormatting sqref="H9">
    <cfRule type="cellIs" dxfId="3308" priority="14527" operator="equal">
      <formula>"jan."</formula>
    </cfRule>
  </conditionalFormatting>
  <conditionalFormatting sqref="H9">
    <cfRule type="cellIs" dxfId="3307" priority="14525" operator="equal">
      <formula>"jan."</formula>
    </cfRule>
  </conditionalFormatting>
  <conditionalFormatting sqref="I9">
    <cfRule type="cellIs" dxfId="3306" priority="14522" operator="equal">
      <formula>"jan."</formula>
    </cfRule>
  </conditionalFormatting>
  <conditionalFormatting sqref="H9">
    <cfRule type="cellIs" dxfId="3305" priority="14521" operator="equal">
      <formula>"jan."</formula>
    </cfRule>
  </conditionalFormatting>
  <conditionalFormatting sqref="H9">
    <cfRule type="cellIs" dxfId="3304" priority="14519" operator="equal">
      <formula>"jan."</formula>
    </cfRule>
  </conditionalFormatting>
  <conditionalFormatting sqref="H9">
    <cfRule type="cellIs" dxfId="3303" priority="14517" operator="equal">
      <formula>"jan."</formula>
    </cfRule>
  </conditionalFormatting>
  <conditionalFormatting sqref="I9">
    <cfRule type="cellIs" dxfId="3302" priority="14514" operator="equal">
      <formula>"jan."</formula>
    </cfRule>
  </conditionalFormatting>
  <conditionalFormatting sqref="H9">
    <cfRule type="cellIs" dxfId="3301" priority="14506" operator="equal">
      <formula>"jan."</formula>
    </cfRule>
  </conditionalFormatting>
  <conditionalFormatting sqref="I9">
    <cfRule type="cellIs" dxfId="3300" priority="14505" operator="equal">
      <formula>"jan."</formula>
    </cfRule>
  </conditionalFormatting>
  <conditionalFormatting sqref="H9">
    <cfRule type="cellIs" dxfId="3299" priority="14504" operator="equal">
      <formula>"jan."</formula>
    </cfRule>
  </conditionalFormatting>
  <conditionalFormatting sqref="I9">
    <cfRule type="cellIs" dxfId="3298" priority="14503" operator="equal">
      <formula>"jan."</formula>
    </cfRule>
  </conditionalFormatting>
  <conditionalFormatting sqref="H9">
    <cfRule type="cellIs" dxfId="3297" priority="14502" operator="equal">
      <formula>"jan."</formula>
    </cfRule>
  </conditionalFormatting>
  <conditionalFormatting sqref="I9">
    <cfRule type="cellIs" dxfId="3296" priority="14501" operator="equal">
      <formula>"jan."</formula>
    </cfRule>
  </conditionalFormatting>
  <conditionalFormatting sqref="H9">
    <cfRule type="cellIs" dxfId="3295" priority="14499" operator="equal">
      <formula>"jan."</formula>
    </cfRule>
  </conditionalFormatting>
  <conditionalFormatting sqref="H9">
    <cfRule type="cellIs" dxfId="3294" priority="14498" operator="equal">
      <formula>"jan."</formula>
    </cfRule>
  </conditionalFormatting>
  <conditionalFormatting sqref="H9">
    <cfRule type="cellIs" dxfId="3293" priority="14496" operator="equal">
      <formula>"jan."</formula>
    </cfRule>
  </conditionalFormatting>
  <conditionalFormatting sqref="I9">
    <cfRule type="cellIs" dxfId="3292" priority="14491" operator="equal">
      <formula>"jan."</formula>
    </cfRule>
  </conditionalFormatting>
  <conditionalFormatting sqref="H9">
    <cfRule type="cellIs" dxfId="3291" priority="14490" operator="equal">
      <formula>"jan."</formula>
    </cfRule>
  </conditionalFormatting>
  <conditionalFormatting sqref="H9">
    <cfRule type="cellIs" dxfId="3290" priority="14488" operator="equal">
      <formula>"jan."</formula>
    </cfRule>
  </conditionalFormatting>
  <conditionalFormatting sqref="H9">
    <cfRule type="cellIs" dxfId="3289" priority="14486" operator="equal">
      <formula>"jan."</formula>
    </cfRule>
  </conditionalFormatting>
  <conditionalFormatting sqref="I9">
    <cfRule type="cellIs" dxfId="3288" priority="14483" operator="equal">
      <formula>"jan."</formula>
    </cfRule>
  </conditionalFormatting>
  <conditionalFormatting sqref="H9">
    <cfRule type="cellIs" dxfId="3287" priority="14475" operator="equal">
      <formula>"jan."</formula>
    </cfRule>
  </conditionalFormatting>
  <conditionalFormatting sqref="H9">
    <cfRule type="cellIs" dxfId="3286" priority="14474" operator="equal">
      <formula>"jan."</formula>
    </cfRule>
  </conditionalFormatting>
  <conditionalFormatting sqref="H9">
    <cfRule type="cellIs" dxfId="3285" priority="14472" operator="equal">
      <formula>"jan."</formula>
    </cfRule>
  </conditionalFormatting>
  <conditionalFormatting sqref="H9">
    <cfRule type="cellIs" dxfId="3284" priority="14470" operator="equal">
      <formula>"jan."</formula>
    </cfRule>
  </conditionalFormatting>
  <conditionalFormatting sqref="I9">
    <cfRule type="cellIs" dxfId="3283" priority="14467" operator="equal">
      <formula>"jan."</formula>
    </cfRule>
  </conditionalFormatting>
  <conditionalFormatting sqref="H9">
    <cfRule type="cellIs" dxfId="3282" priority="14459" operator="equal">
      <formula>"jan."</formula>
    </cfRule>
  </conditionalFormatting>
  <conditionalFormatting sqref="H9">
    <cfRule type="cellIs" dxfId="3281" priority="14451" operator="equal">
      <formula>"jan."</formula>
    </cfRule>
  </conditionalFormatting>
  <conditionalFormatting sqref="J9">
    <cfRule type="cellIs" dxfId="3280" priority="14443" operator="equal">
      <formula>"jan."</formula>
    </cfRule>
  </conditionalFormatting>
  <conditionalFormatting sqref="K9">
    <cfRule type="cellIs" dxfId="3279" priority="14442" operator="equal">
      <formula>"jan."</formula>
    </cfRule>
  </conditionalFormatting>
  <conditionalFormatting sqref="J9">
    <cfRule type="cellIs" dxfId="3278" priority="14441" operator="equal">
      <formula>"jan."</formula>
    </cfRule>
  </conditionalFormatting>
  <conditionalFormatting sqref="I9">
    <cfRule type="cellIs" dxfId="3277" priority="14440" operator="equal">
      <formula>"jan."</formula>
    </cfRule>
  </conditionalFormatting>
  <conditionalFormatting sqref="J9">
    <cfRule type="cellIs" dxfId="3276" priority="14439" operator="equal">
      <formula>"jan."</formula>
    </cfRule>
  </conditionalFormatting>
  <conditionalFormatting sqref="I9">
    <cfRule type="cellIs" dxfId="3275" priority="14438" operator="equal">
      <formula>"jan."</formula>
    </cfRule>
  </conditionalFormatting>
  <conditionalFormatting sqref="J9">
    <cfRule type="cellIs" dxfId="3274" priority="14437" operator="equal">
      <formula>"jan."</formula>
    </cfRule>
  </conditionalFormatting>
  <conditionalFormatting sqref="H9">
    <cfRule type="cellIs" dxfId="3273" priority="14436" operator="equal">
      <formula>"jan."</formula>
    </cfRule>
  </conditionalFormatting>
  <conditionalFormatting sqref="I9">
    <cfRule type="cellIs" dxfId="3272" priority="14435" operator="equal">
      <formula>"jan."</formula>
    </cfRule>
  </conditionalFormatting>
  <conditionalFormatting sqref="I9">
    <cfRule type="cellIs" dxfId="3271" priority="14434" operator="equal">
      <formula>"jan."</formula>
    </cfRule>
  </conditionalFormatting>
  <conditionalFormatting sqref="H9">
    <cfRule type="cellIs" dxfId="3270" priority="14433" operator="equal">
      <formula>"jan."</formula>
    </cfRule>
  </conditionalFormatting>
  <conditionalFormatting sqref="I9">
    <cfRule type="cellIs" dxfId="3269" priority="14432" operator="equal">
      <formula>"jan."</formula>
    </cfRule>
  </conditionalFormatting>
  <conditionalFormatting sqref="H9">
    <cfRule type="cellIs" dxfId="3268" priority="14431" operator="equal">
      <formula>"jan."</formula>
    </cfRule>
  </conditionalFormatting>
  <conditionalFormatting sqref="H9">
    <cfRule type="cellIs" dxfId="3267" priority="14428" operator="equal">
      <formula>"jan."</formula>
    </cfRule>
  </conditionalFormatting>
  <conditionalFormatting sqref="J9">
    <cfRule type="cellIs" dxfId="3266" priority="14427" operator="equal">
      <formula>"jan."</formula>
    </cfRule>
  </conditionalFormatting>
  <conditionalFormatting sqref="I9">
    <cfRule type="cellIs" dxfId="3265" priority="14426" operator="equal">
      <formula>"jan."</formula>
    </cfRule>
  </conditionalFormatting>
  <conditionalFormatting sqref="H9">
    <cfRule type="cellIs" dxfId="3264" priority="14425" operator="equal">
      <formula>"jan."</formula>
    </cfRule>
  </conditionalFormatting>
  <conditionalFormatting sqref="I9">
    <cfRule type="cellIs" dxfId="3263" priority="14424" operator="equal">
      <formula>"jan."</formula>
    </cfRule>
  </conditionalFormatting>
  <conditionalFormatting sqref="H9">
    <cfRule type="cellIs" dxfId="3262" priority="14423" operator="equal">
      <formula>"jan."</formula>
    </cfRule>
  </conditionalFormatting>
  <conditionalFormatting sqref="I9">
    <cfRule type="cellIs" dxfId="3261" priority="14422" operator="equal">
      <formula>"jan."</formula>
    </cfRule>
  </conditionalFormatting>
  <conditionalFormatting sqref="H9">
    <cfRule type="cellIs" dxfId="3260" priority="14420" operator="equal">
      <formula>"jan."</formula>
    </cfRule>
  </conditionalFormatting>
  <conditionalFormatting sqref="J9">
    <cfRule type="cellIs" dxfId="3259" priority="14419" operator="equal">
      <formula>"jan."</formula>
    </cfRule>
  </conditionalFormatting>
  <conditionalFormatting sqref="H9">
    <cfRule type="cellIs" dxfId="3258" priority="14418" operator="equal">
      <formula>"jan."</formula>
    </cfRule>
  </conditionalFormatting>
  <conditionalFormatting sqref="H9">
    <cfRule type="cellIs" dxfId="3257" priority="14416" operator="equal">
      <formula>"jan."</formula>
    </cfRule>
  </conditionalFormatting>
  <conditionalFormatting sqref="H9">
    <cfRule type="cellIs" dxfId="3256" priority="14414" operator="equal">
      <formula>"jan."</formula>
    </cfRule>
  </conditionalFormatting>
  <conditionalFormatting sqref="I9">
    <cfRule type="cellIs" dxfId="3255" priority="14411" operator="equal">
      <formula>"jan."</formula>
    </cfRule>
  </conditionalFormatting>
  <conditionalFormatting sqref="I9">
    <cfRule type="cellIs" dxfId="3254" priority="14410" operator="equal">
      <formula>"jan."</formula>
    </cfRule>
  </conditionalFormatting>
  <conditionalFormatting sqref="H9">
    <cfRule type="cellIs" dxfId="3253" priority="14409" operator="equal">
      <formula>"jan."</formula>
    </cfRule>
  </conditionalFormatting>
  <conditionalFormatting sqref="I9">
    <cfRule type="cellIs" dxfId="3252" priority="14408" operator="equal">
      <formula>"jan."</formula>
    </cfRule>
  </conditionalFormatting>
  <conditionalFormatting sqref="H9">
    <cfRule type="cellIs" dxfId="3251" priority="14407" operator="equal">
      <formula>"jan."</formula>
    </cfRule>
  </conditionalFormatting>
  <conditionalFormatting sqref="I9">
    <cfRule type="cellIs" dxfId="3250" priority="14406" operator="equal">
      <formula>"jan."</formula>
    </cfRule>
  </conditionalFormatting>
  <conditionalFormatting sqref="H9">
    <cfRule type="cellIs" dxfId="3249" priority="14404" operator="equal">
      <formula>"jan."</formula>
    </cfRule>
  </conditionalFormatting>
  <conditionalFormatting sqref="J9">
    <cfRule type="cellIs" dxfId="3248" priority="14403" operator="equal">
      <formula>"jan."</formula>
    </cfRule>
  </conditionalFormatting>
  <conditionalFormatting sqref="H9">
    <cfRule type="cellIs" dxfId="3247" priority="14402" operator="equal">
      <formula>"jan."</formula>
    </cfRule>
  </conditionalFormatting>
  <conditionalFormatting sqref="H9">
    <cfRule type="cellIs" dxfId="3246" priority="14400" operator="equal">
      <formula>"jan."</formula>
    </cfRule>
  </conditionalFormatting>
  <conditionalFormatting sqref="H9">
    <cfRule type="cellIs" dxfId="3245" priority="14398" operator="equal">
      <formula>"jan."</formula>
    </cfRule>
  </conditionalFormatting>
  <conditionalFormatting sqref="I9">
    <cfRule type="cellIs" dxfId="3244" priority="14395" operator="equal">
      <formula>"jan."</formula>
    </cfRule>
  </conditionalFormatting>
  <conditionalFormatting sqref="H9">
    <cfRule type="cellIs" dxfId="3243" priority="14394" operator="equal">
      <formula>"jan."</formula>
    </cfRule>
  </conditionalFormatting>
  <conditionalFormatting sqref="H9">
    <cfRule type="cellIs" dxfId="3242" priority="14392" operator="equal">
      <formula>"jan."</formula>
    </cfRule>
  </conditionalFormatting>
  <conditionalFormatting sqref="H9">
    <cfRule type="cellIs" dxfId="3241" priority="14390" operator="equal">
      <formula>"jan."</formula>
    </cfRule>
  </conditionalFormatting>
  <conditionalFormatting sqref="I9">
    <cfRule type="cellIs" dxfId="3240" priority="14387" operator="equal">
      <formula>"jan."</formula>
    </cfRule>
  </conditionalFormatting>
  <conditionalFormatting sqref="H9">
    <cfRule type="cellIs" dxfId="3239" priority="14379" operator="equal">
      <formula>"jan."</formula>
    </cfRule>
  </conditionalFormatting>
  <conditionalFormatting sqref="I9">
    <cfRule type="cellIs" dxfId="3238" priority="14378" operator="equal">
      <formula>"jan."</formula>
    </cfRule>
  </conditionalFormatting>
  <conditionalFormatting sqref="H9">
    <cfRule type="cellIs" dxfId="3237" priority="14377" operator="equal">
      <formula>"jan."</formula>
    </cfRule>
  </conditionalFormatting>
  <conditionalFormatting sqref="I9">
    <cfRule type="cellIs" dxfId="3236" priority="14376" operator="equal">
      <formula>"jan."</formula>
    </cfRule>
  </conditionalFormatting>
  <conditionalFormatting sqref="I9">
    <cfRule type="cellIs" dxfId="3235" priority="14374" operator="equal">
      <formula>"jan."</formula>
    </cfRule>
  </conditionalFormatting>
  <conditionalFormatting sqref="H9">
    <cfRule type="cellIs" dxfId="3234" priority="14372" operator="equal">
      <formula>"jan."</formula>
    </cfRule>
  </conditionalFormatting>
  <conditionalFormatting sqref="H9">
    <cfRule type="cellIs" dxfId="3233" priority="14367" operator="equal">
      <formula>"jan."</formula>
    </cfRule>
  </conditionalFormatting>
  <conditionalFormatting sqref="I9">
    <cfRule type="cellIs" dxfId="3232" priority="14364" operator="equal">
      <formula>"jan."</formula>
    </cfRule>
  </conditionalFormatting>
  <conditionalFormatting sqref="H9">
    <cfRule type="cellIs" dxfId="3231" priority="14363" operator="equal">
      <formula>"jan."</formula>
    </cfRule>
  </conditionalFormatting>
  <conditionalFormatting sqref="H9">
    <cfRule type="cellIs" dxfId="3230" priority="14361" operator="equal">
      <formula>"jan."</formula>
    </cfRule>
  </conditionalFormatting>
  <conditionalFormatting sqref="H9">
    <cfRule type="cellIs" dxfId="3229" priority="14359" operator="equal">
      <formula>"jan."</formula>
    </cfRule>
  </conditionalFormatting>
  <conditionalFormatting sqref="I9">
    <cfRule type="cellIs" dxfId="3228" priority="14356" operator="equal">
      <formula>"jan."</formula>
    </cfRule>
  </conditionalFormatting>
  <conditionalFormatting sqref="H9">
    <cfRule type="cellIs" dxfId="3227" priority="14348" operator="equal">
      <formula>"jan."</formula>
    </cfRule>
  </conditionalFormatting>
  <conditionalFormatting sqref="H9">
    <cfRule type="cellIs" dxfId="3226" priority="14347" operator="equal">
      <formula>"jan."</formula>
    </cfRule>
  </conditionalFormatting>
  <conditionalFormatting sqref="H9">
    <cfRule type="cellIs" dxfId="3225" priority="14345" operator="equal">
      <formula>"jan."</formula>
    </cfRule>
  </conditionalFormatting>
  <conditionalFormatting sqref="H9">
    <cfRule type="cellIs" dxfId="3224" priority="14343" operator="equal">
      <formula>"jan."</formula>
    </cfRule>
  </conditionalFormatting>
  <conditionalFormatting sqref="I9">
    <cfRule type="cellIs" dxfId="3223" priority="14340" operator="equal">
      <formula>"jan."</formula>
    </cfRule>
  </conditionalFormatting>
  <conditionalFormatting sqref="H9">
    <cfRule type="cellIs" dxfId="3222" priority="14332" operator="equal">
      <formula>"jan."</formula>
    </cfRule>
  </conditionalFormatting>
  <conditionalFormatting sqref="H9">
    <cfRule type="cellIs" dxfId="3221" priority="14324" operator="equal">
      <formula>"jan."</formula>
    </cfRule>
  </conditionalFormatting>
  <conditionalFormatting sqref="J9">
    <cfRule type="cellIs" dxfId="3220" priority="14316" operator="equal">
      <formula>"jan."</formula>
    </cfRule>
  </conditionalFormatting>
  <conditionalFormatting sqref="I9">
    <cfRule type="cellIs" dxfId="3219" priority="14315" operator="equal">
      <formula>"jan."</formula>
    </cfRule>
  </conditionalFormatting>
  <conditionalFormatting sqref="H9">
    <cfRule type="cellIs" dxfId="3218" priority="14314" operator="equal">
      <formula>"jan."</formula>
    </cfRule>
  </conditionalFormatting>
  <conditionalFormatting sqref="I9">
    <cfRule type="cellIs" dxfId="3217" priority="14313" operator="equal">
      <formula>"jan."</formula>
    </cfRule>
  </conditionalFormatting>
  <conditionalFormatting sqref="H9">
    <cfRule type="cellIs" dxfId="3216" priority="14312" operator="equal">
      <formula>"jan."</formula>
    </cfRule>
  </conditionalFormatting>
  <conditionalFormatting sqref="I9">
    <cfRule type="cellIs" dxfId="3215" priority="14311" operator="equal">
      <formula>"jan."</formula>
    </cfRule>
  </conditionalFormatting>
  <conditionalFormatting sqref="H9">
    <cfRule type="cellIs" dxfId="3214" priority="14309" operator="equal">
      <formula>"jan."</formula>
    </cfRule>
  </conditionalFormatting>
  <conditionalFormatting sqref="H9">
    <cfRule type="cellIs" dxfId="3213" priority="14308" operator="equal">
      <formula>"jan."</formula>
    </cfRule>
  </conditionalFormatting>
  <conditionalFormatting sqref="H9">
    <cfRule type="cellIs" dxfId="3212" priority="14306" operator="equal">
      <formula>"jan."</formula>
    </cfRule>
  </conditionalFormatting>
  <conditionalFormatting sqref="H9">
    <cfRule type="cellIs" dxfId="3211" priority="14304" operator="equal">
      <formula>"jan."</formula>
    </cfRule>
  </conditionalFormatting>
  <conditionalFormatting sqref="I9">
    <cfRule type="cellIs" dxfId="3210" priority="14301" operator="equal">
      <formula>"jan."</formula>
    </cfRule>
  </conditionalFormatting>
  <conditionalFormatting sqref="H9">
    <cfRule type="cellIs" dxfId="3209" priority="14300" operator="equal">
      <formula>"jan."</formula>
    </cfRule>
  </conditionalFormatting>
  <conditionalFormatting sqref="H9">
    <cfRule type="cellIs" dxfId="3208" priority="14298" operator="equal">
      <formula>"jan."</formula>
    </cfRule>
  </conditionalFormatting>
  <conditionalFormatting sqref="H9">
    <cfRule type="cellIs" dxfId="3207" priority="14296" operator="equal">
      <formula>"jan."</formula>
    </cfRule>
  </conditionalFormatting>
  <conditionalFormatting sqref="I9">
    <cfRule type="cellIs" dxfId="3206" priority="14293" operator="equal">
      <formula>"jan."</formula>
    </cfRule>
  </conditionalFormatting>
  <conditionalFormatting sqref="H9">
    <cfRule type="cellIs" dxfId="3205" priority="14285" operator="equal">
      <formula>"jan."</formula>
    </cfRule>
  </conditionalFormatting>
  <conditionalFormatting sqref="H9">
    <cfRule type="cellIs" dxfId="3204" priority="14284" operator="equal">
      <formula>"jan."</formula>
    </cfRule>
  </conditionalFormatting>
  <conditionalFormatting sqref="H9">
    <cfRule type="cellIs" dxfId="3203" priority="14282" operator="equal">
      <formula>"jan."</formula>
    </cfRule>
  </conditionalFormatting>
  <conditionalFormatting sqref="H9">
    <cfRule type="cellIs" dxfId="3202" priority="14280" operator="equal">
      <formula>"jan."</formula>
    </cfRule>
  </conditionalFormatting>
  <conditionalFormatting sqref="I9">
    <cfRule type="cellIs" dxfId="3201" priority="14277" operator="equal">
      <formula>"jan."</formula>
    </cfRule>
  </conditionalFormatting>
  <conditionalFormatting sqref="H9">
    <cfRule type="cellIs" dxfId="3200" priority="14269" operator="equal">
      <formula>"jan."</formula>
    </cfRule>
  </conditionalFormatting>
  <conditionalFormatting sqref="H9">
    <cfRule type="cellIs" dxfId="3199" priority="14261" operator="equal">
      <formula>"jan."</formula>
    </cfRule>
  </conditionalFormatting>
  <conditionalFormatting sqref="H9">
    <cfRule type="cellIs" dxfId="3198" priority="14253" operator="equal">
      <formula>"jan."</formula>
    </cfRule>
  </conditionalFormatting>
  <conditionalFormatting sqref="H9">
    <cfRule type="cellIs" dxfId="3197" priority="14251" operator="equal">
      <formula>"jan."</formula>
    </cfRule>
  </conditionalFormatting>
  <conditionalFormatting sqref="H9">
    <cfRule type="cellIs" dxfId="3196" priority="14249" operator="equal">
      <formula>"jan."</formula>
    </cfRule>
  </conditionalFormatting>
  <conditionalFormatting sqref="H9">
    <cfRule type="cellIs" dxfId="3195" priority="14239" operator="equal">
      <formula>"jan."</formula>
    </cfRule>
  </conditionalFormatting>
  <conditionalFormatting sqref="H9">
    <cfRule type="cellIs" dxfId="3194" priority="14231" operator="equal">
      <formula>"jan."</formula>
    </cfRule>
  </conditionalFormatting>
  <conditionalFormatting sqref="H9">
    <cfRule type="cellIs" dxfId="3193" priority="14216" operator="equal">
      <formula>"jan."</formula>
    </cfRule>
  </conditionalFormatting>
  <conditionalFormatting sqref="I9">
    <cfRule type="cellIs" dxfId="3192" priority="14196" operator="equal">
      <formula>"jan."</formula>
    </cfRule>
  </conditionalFormatting>
  <conditionalFormatting sqref="J9">
    <cfRule type="cellIs" dxfId="3191" priority="14195" operator="equal">
      <formula>"jan."</formula>
    </cfRule>
  </conditionalFormatting>
  <conditionalFormatting sqref="K9">
    <cfRule type="cellIs" dxfId="3190" priority="14194" operator="equal">
      <formula>"jan."</formula>
    </cfRule>
  </conditionalFormatting>
  <conditionalFormatting sqref="J9">
    <cfRule type="cellIs" dxfId="3189" priority="14193" operator="equal">
      <formula>"jan."</formula>
    </cfRule>
  </conditionalFormatting>
  <conditionalFormatting sqref="I9">
    <cfRule type="cellIs" dxfId="3188" priority="14192" operator="equal">
      <formula>"jan."</formula>
    </cfRule>
  </conditionalFormatting>
  <conditionalFormatting sqref="J9">
    <cfRule type="cellIs" dxfId="3187" priority="14191" operator="equal">
      <formula>"jan."</formula>
    </cfRule>
  </conditionalFormatting>
  <conditionalFormatting sqref="I9">
    <cfRule type="cellIs" dxfId="3186" priority="14190" operator="equal">
      <formula>"jan."</formula>
    </cfRule>
  </conditionalFormatting>
  <conditionalFormatting sqref="J9">
    <cfRule type="cellIs" dxfId="3185" priority="14189" operator="equal">
      <formula>"jan."</formula>
    </cfRule>
  </conditionalFormatting>
  <conditionalFormatting sqref="H9">
    <cfRule type="cellIs" dxfId="3184" priority="14188" operator="equal">
      <formula>"jan."</formula>
    </cfRule>
  </conditionalFormatting>
  <conditionalFormatting sqref="I9">
    <cfRule type="cellIs" dxfId="3183" priority="14187" operator="equal">
      <formula>"jan."</formula>
    </cfRule>
  </conditionalFormatting>
  <conditionalFormatting sqref="I9">
    <cfRule type="cellIs" dxfId="3182" priority="14186" operator="equal">
      <formula>"jan."</formula>
    </cfRule>
  </conditionalFormatting>
  <conditionalFormatting sqref="H9">
    <cfRule type="cellIs" dxfId="3181" priority="14185" operator="equal">
      <formula>"jan."</formula>
    </cfRule>
  </conditionalFormatting>
  <conditionalFormatting sqref="I9">
    <cfRule type="cellIs" dxfId="3180" priority="14184" operator="equal">
      <formula>"jan."</formula>
    </cfRule>
  </conditionalFormatting>
  <conditionalFormatting sqref="H9">
    <cfRule type="cellIs" dxfId="3179" priority="14183" operator="equal">
      <formula>"jan."</formula>
    </cfRule>
  </conditionalFormatting>
  <conditionalFormatting sqref="I9">
    <cfRule type="cellIs" dxfId="3178" priority="14182" operator="equal">
      <formula>"jan."</formula>
    </cfRule>
  </conditionalFormatting>
  <conditionalFormatting sqref="H9">
    <cfRule type="cellIs" dxfId="3177" priority="14180" operator="equal">
      <formula>"jan."</formula>
    </cfRule>
  </conditionalFormatting>
  <conditionalFormatting sqref="J9">
    <cfRule type="cellIs" dxfId="3176" priority="14179" operator="equal">
      <formula>"jan."</formula>
    </cfRule>
  </conditionalFormatting>
  <conditionalFormatting sqref="I9">
    <cfRule type="cellIs" dxfId="3175" priority="14178" operator="equal">
      <formula>"jan."</formula>
    </cfRule>
  </conditionalFormatting>
  <conditionalFormatting sqref="H9">
    <cfRule type="cellIs" dxfId="3174" priority="14177" operator="equal">
      <formula>"jan."</formula>
    </cfRule>
  </conditionalFormatting>
  <conditionalFormatting sqref="I9">
    <cfRule type="cellIs" dxfId="3173" priority="14176" operator="equal">
      <formula>"jan."</formula>
    </cfRule>
  </conditionalFormatting>
  <conditionalFormatting sqref="H9">
    <cfRule type="cellIs" dxfId="3172" priority="14175" operator="equal">
      <formula>"jan."</formula>
    </cfRule>
  </conditionalFormatting>
  <conditionalFormatting sqref="H9">
    <cfRule type="cellIs" dxfId="3171" priority="14172" operator="equal">
      <formula>"jan."</formula>
    </cfRule>
  </conditionalFormatting>
  <conditionalFormatting sqref="J9">
    <cfRule type="cellIs" dxfId="3170" priority="14171" operator="equal">
      <formula>"jan."</formula>
    </cfRule>
  </conditionalFormatting>
  <conditionalFormatting sqref="H9">
    <cfRule type="cellIs" dxfId="3169" priority="14170" operator="equal">
      <formula>"jan."</formula>
    </cfRule>
  </conditionalFormatting>
  <conditionalFormatting sqref="H9">
    <cfRule type="cellIs" dxfId="3168" priority="14168" operator="equal">
      <formula>"jan."</formula>
    </cfRule>
  </conditionalFormatting>
  <conditionalFormatting sqref="H9">
    <cfRule type="cellIs" dxfId="3167" priority="14166" operator="equal">
      <formula>"jan."</formula>
    </cfRule>
  </conditionalFormatting>
  <conditionalFormatting sqref="I9">
    <cfRule type="cellIs" dxfId="3166" priority="14163" operator="equal">
      <formula>"jan."</formula>
    </cfRule>
  </conditionalFormatting>
  <conditionalFormatting sqref="I9">
    <cfRule type="cellIs" dxfId="3165" priority="14162" operator="equal">
      <formula>"jan."</formula>
    </cfRule>
  </conditionalFormatting>
  <conditionalFormatting sqref="H9">
    <cfRule type="cellIs" dxfId="3164" priority="14161" operator="equal">
      <formula>"jan."</formula>
    </cfRule>
  </conditionalFormatting>
  <conditionalFormatting sqref="I9">
    <cfRule type="cellIs" dxfId="3163" priority="14160" operator="equal">
      <formula>"jan."</formula>
    </cfRule>
  </conditionalFormatting>
  <conditionalFormatting sqref="H9">
    <cfRule type="cellIs" dxfId="3162" priority="14159" operator="equal">
      <formula>"jan."</formula>
    </cfRule>
  </conditionalFormatting>
  <conditionalFormatting sqref="I9">
    <cfRule type="cellIs" dxfId="3161" priority="14158" operator="equal">
      <formula>"jan."</formula>
    </cfRule>
  </conditionalFormatting>
  <conditionalFormatting sqref="H9">
    <cfRule type="cellIs" dxfId="3160" priority="14156" operator="equal">
      <formula>"jan."</formula>
    </cfRule>
  </conditionalFormatting>
  <conditionalFormatting sqref="J9">
    <cfRule type="cellIs" dxfId="3159" priority="14155" operator="equal">
      <formula>"jan."</formula>
    </cfRule>
  </conditionalFormatting>
  <conditionalFormatting sqref="H9">
    <cfRule type="cellIs" dxfId="3158" priority="14154" operator="equal">
      <formula>"jan."</formula>
    </cfRule>
  </conditionalFormatting>
  <conditionalFormatting sqref="H9">
    <cfRule type="cellIs" dxfId="3157" priority="14152" operator="equal">
      <formula>"jan."</formula>
    </cfRule>
  </conditionalFormatting>
  <conditionalFormatting sqref="H9">
    <cfRule type="cellIs" dxfId="3156" priority="14150" operator="equal">
      <formula>"jan."</formula>
    </cfRule>
  </conditionalFormatting>
  <conditionalFormatting sqref="I9">
    <cfRule type="cellIs" dxfId="3155" priority="14147" operator="equal">
      <formula>"jan."</formula>
    </cfRule>
  </conditionalFormatting>
  <conditionalFormatting sqref="H9">
    <cfRule type="cellIs" dxfId="3154" priority="14146" operator="equal">
      <formula>"jan."</formula>
    </cfRule>
  </conditionalFormatting>
  <conditionalFormatting sqref="H9">
    <cfRule type="cellIs" dxfId="3153" priority="14144" operator="equal">
      <formula>"jan."</formula>
    </cfRule>
  </conditionalFormatting>
  <conditionalFormatting sqref="H9">
    <cfRule type="cellIs" dxfId="3152" priority="14142" operator="equal">
      <formula>"jan."</formula>
    </cfRule>
  </conditionalFormatting>
  <conditionalFormatting sqref="I9">
    <cfRule type="cellIs" dxfId="3151" priority="14139" operator="equal">
      <formula>"jan."</formula>
    </cfRule>
  </conditionalFormatting>
  <conditionalFormatting sqref="H9">
    <cfRule type="cellIs" dxfId="3150" priority="14131" operator="equal">
      <formula>"jan."</formula>
    </cfRule>
  </conditionalFormatting>
  <conditionalFormatting sqref="I9">
    <cfRule type="cellIs" dxfId="3149" priority="14130" operator="equal">
      <formula>"jan."</formula>
    </cfRule>
  </conditionalFormatting>
  <conditionalFormatting sqref="H9">
    <cfRule type="cellIs" dxfId="3148" priority="14129" operator="equal">
      <formula>"jan."</formula>
    </cfRule>
  </conditionalFormatting>
  <conditionalFormatting sqref="I9">
    <cfRule type="cellIs" dxfId="3147" priority="14128" operator="equal">
      <formula>"jan."</formula>
    </cfRule>
  </conditionalFormatting>
  <conditionalFormatting sqref="I9">
    <cfRule type="cellIs" dxfId="3146" priority="14126" operator="equal">
      <formula>"jan."</formula>
    </cfRule>
  </conditionalFormatting>
  <conditionalFormatting sqref="H9">
    <cfRule type="cellIs" dxfId="3145" priority="14124" operator="equal">
      <formula>"jan."</formula>
    </cfRule>
  </conditionalFormatting>
  <conditionalFormatting sqref="H9">
    <cfRule type="cellIs" dxfId="3144" priority="14123" operator="equal">
      <formula>"jan."</formula>
    </cfRule>
  </conditionalFormatting>
  <conditionalFormatting sqref="H9">
    <cfRule type="cellIs" dxfId="3143" priority="14121" operator="equal">
      <formula>"jan."</formula>
    </cfRule>
  </conditionalFormatting>
  <conditionalFormatting sqref="I9">
    <cfRule type="cellIs" dxfId="3142" priority="14116" operator="equal">
      <formula>"jan."</formula>
    </cfRule>
  </conditionalFormatting>
  <conditionalFormatting sqref="H9">
    <cfRule type="cellIs" dxfId="3141" priority="14111" operator="equal">
      <formula>"jan."</formula>
    </cfRule>
  </conditionalFormatting>
  <conditionalFormatting sqref="I9">
    <cfRule type="cellIs" dxfId="3140" priority="14108" operator="equal">
      <formula>"jan."</formula>
    </cfRule>
  </conditionalFormatting>
  <conditionalFormatting sqref="H9">
    <cfRule type="cellIs" dxfId="3139" priority="14100" operator="equal">
      <formula>"jan."</formula>
    </cfRule>
  </conditionalFormatting>
  <conditionalFormatting sqref="H9">
    <cfRule type="cellIs" dxfId="3138" priority="14099" operator="equal">
      <formula>"jan."</formula>
    </cfRule>
  </conditionalFormatting>
  <conditionalFormatting sqref="H9">
    <cfRule type="cellIs" dxfId="3137" priority="14097" operator="equal">
      <formula>"jan."</formula>
    </cfRule>
  </conditionalFormatting>
  <conditionalFormatting sqref="H9">
    <cfRule type="cellIs" dxfId="3136" priority="14095" operator="equal">
      <formula>"jan."</formula>
    </cfRule>
  </conditionalFormatting>
  <conditionalFormatting sqref="I9">
    <cfRule type="cellIs" dxfId="3135" priority="14092" operator="equal">
      <formula>"jan."</formula>
    </cfRule>
  </conditionalFormatting>
  <conditionalFormatting sqref="H9">
    <cfRule type="cellIs" dxfId="3134" priority="14084" operator="equal">
      <formula>"jan."</formula>
    </cfRule>
  </conditionalFormatting>
  <conditionalFormatting sqref="H9">
    <cfRule type="cellIs" dxfId="3133" priority="14076" operator="equal">
      <formula>"jan."</formula>
    </cfRule>
  </conditionalFormatting>
  <conditionalFormatting sqref="J9">
    <cfRule type="cellIs" dxfId="3132" priority="14068" operator="equal">
      <formula>"jan."</formula>
    </cfRule>
  </conditionalFormatting>
  <conditionalFormatting sqref="I9">
    <cfRule type="cellIs" dxfId="3131" priority="14067" operator="equal">
      <formula>"jan."</formula>
    </cfRule>
  </conditionalFormatting>
  <conditionalFormatting sqref="H9">
    <cfRule type="cellIs" dxfId="3130" priority="14066" operator="equal">
      <formula>"jan."</formula>
    </cfRule>
  </conditionalFormatting>
  <conditionalFormatting sqref="I9">
    <cfRule type="cellIs" dxfId="3129" priority="14065" operator="equal">
      <formula>"jan."</formula>
    </cfRule>
  </conditionalFormatting>
  <conditionalFormatting sqref="H9">
    <cfRule type="cellIs" dxfId="3128" priority="14064" operator="equal">
      <formula>"jan."</formula>
    </cfRule>
  </conditionalFormatting>
  <conditionalFormatting sqref="I9">
    <cfRule type="cellIs" dxfId="3127" priority="14063" operator="equal">
      <formula>"jan."</formula>
    </cfRule>
  </conditionalFormatting>
  <conditionalFormatting sqref="H9">
    <cfRule type="cellIs" dxfId="3126" priority="14061" operator="equal">
      <formula>"jan."</formula>
    </cfRule>
  </conditionalFormatting>
  <conditionalFormatting sqref="H9">
    <cfRule type="cellIs" dxfId="3125" priority="14060" operator="equal">
      <formula>"jan."</formula>
    </cfRule>
  </conditionalFormatting>
  <conditionalFormatting sqref="H9">
    <cfRule type="cellIs" dxfId="3124" priority="14058" operator="equal">
      <formula>"jan."</formula>
    </cfRule>
  </conditionalFormatting>
  <conditionalFormatting sqref="H9">
    <cfRule type="cellIs" dxfId="3123" priority="14056" operator="equal">
      <formula>"jan."</formula>
    </cfRule>
  </conditionalFormatting>
  <conditionalFormatting sqref="I9">
    <cfRule type="cellIs" dxfId="3122" priority="14053" operator="equal">
      <formula>"jan."</formula>
    </cfRule>
  </conditionalFormatting>
  <conditionalFormatting sqref="H9">
    <cfRule type="cellIs" dxfId="3121" priority="14052" operator="equal">
      <formula>"jan."</formula>
    </cfRule>
  </conditionalFormatting>
  <conditionalFormatting sqref="H9">
    <cfRule type="cellIs" dxfId="3120" priority="14050" operator="equal">
      <formula>"jan."</formula>
    </cfRule>
  </conditionalFormatting>
  <conditionalFormatting sqref="H9">
    <cfRule type="cellIs" dxfId="3119" priority="14048" operator="equal">
      <formula>"jan."</formula>
    </cfRule>
  </conditionalFormatting>
  <conditionalFormatting sqref="H9">
    <cfRule type="cellIs" dxfId="3118" priority="14037" operator="equal">
      <formula>"jan."</formula>
    </cfRule>
  </conditionalFormatting>
  <conditionalFormatting sqref="H9">
    <cfRule type="cellIs" dxfId="3117" priority="14036" operator="equal">
      <formula>"jan."</formula>
    </cfRule>
  </conditionalFormatting>
  <conditionalFormatting sqref="H9">
    <cfRule type="cellIs" dxfId="3116" priority="14034" operator="equal">
      <formula>"jan."</formula>
    </cfRule>
  </conditionalFormatting>
  <conditionalFormatting sqref="H9">
    <cfRule type="cellIs" dxfId="3115" priority="14032" operator="equal">
      <formula>"jan."</formula>
    </cfRule>
  </conditionalFormatting>
  <conditionalFormatting sqref="I9">
    <cfRule type="cellIs" dxfId="3114" priority="14029" operator="equal">
      <formula>"jan."</formula>
    </cfRule>
  </conditionalFormatting>
  <conditionalFormatting sqref="H9">
    <cfRule type="cellIs" dxfId="3113" priority="14021" operator="equal">
      <formula>"jan."</formula>
    </cfRule>
  </conditionalFormatting>
  <conditionalFormatting sqref="H9">
    <cfRule type="cellIs" dxfId="3112" priority="14013" operator="equal">
      <formula>"jan."</formula>
    </cfRule>
  </conditionalFormatting>
  <conditionalFormatting sqref="H9">
    <cfRule type="cellIs" dxfId="3111" priority="14005" operator="equal">
      <formula>"jan."</formula>
    </cfRule>
  </conditionalFormatting>
  <conditionalFormatting sqref="H9">
    <cfRule type="cellIs" dxfId="3110" priority="14003" operator="equal">
      <formula>"jan."</formula>
    </cfRule>
  </conditionalFormatting>
  <conditionalFormatting sqref="H9">
    <cfRule type="cellIs" dxfId="3109" priority="14001" operator="equal">
      <formula>"jan."</formula>
    </cfRule>
  </conditionalFormatting>
  <conditionalFormatting sqref="H9">
    <cfRule type="cellIs" dxfId="3108" priority="13991" operator="equal">
      <formula>"jan."</formula>
    </cfRule>
  </conditionalFormatting>
  <conditionalFormatting sqref="H9">
    <cfRule type="cellIs" dxfId="3107" priority="13983" operator="equal">
      <formula>"jan."</formula>
    </cfRule>
  </conditionalFormatting>
  <conditionalFormatting sqref="H9">
    <cfRule type="cellIs" dxfId="3106" priority="13968" operator="equal">
      <formula>"jan."</formula>
    </cfRule>
  </conditionalFormatting>
  <conditionalFormatting sqref="I9">
    <cfRule type="cellIs" dxfId="3105" priority="13948" operator="equal">
      <formula>"jan."</formula>
    </cfRule>
  </conditionalFormatting>
  <conditionalFormatting sqref="J9">
    <cfRule type="cellIs" dxfId="3104" priority="13947" operator="equal">
      <formula>"jan."</formula>
    </cfRule>
  </conditionalFormatting>
  <conditionalFormatting sqref="K9">
    <cfRule type="cellIs" dxfId="3103" priority="13946" operator="equal">
      <formula>"jan."</formula>
    </cfRule>
  </conditionalFormatting>
  <conditionalFormatting sqref="I9">
    <cfRule type="cellIs" dxfId="3102" priority="13945" operator="equal">
      <formula>"jan."</formula>
    </cfRule>
  </conditionalFormatting>
  <conditionalFormatting sqref="H9">
    <cfRule type="cellIs" dxfId="3101" priority="13944" operator="equal">
      <formula>"jan."</formula>
    </cfRule>
  </conditionalFormatting>
  <conditionalFormatting sqref="I9">
    <cfRule type="cellIs" dxfId="3100" priority="13943" operator="equal">
      <formula>"jan."</formula>
    </cfRule>
  </conditionalFormatting>
  <conditionalFormatting sqref="H9">
    <cfRule type="cellIs" dxfId="3099" priority="13942" operator="equal">
      <formula>"jan."</formula>
    </cfRule>
  </conditionalFormatting>
  <conditionalFormatting sqref="I9">
    <cfRule type="cellIs" dxfId="3098" priority="13941" operator="equal">
      <formula>"jan."</formula>
    </cfRule>
  </conditionalFormatting>
  <conditionalFormatting sqref="H9">
    <cfRule type="cellIs" dxfId="3097" priority="13939" operator="equal">
      <formula>"jan."</formula>
    </cfRule>
  </conditionalFormatting>
  <conditionalFormatting sqref="H9">
    <cfRule type="cellIs" dxfId="3096" priority="13938" operator="equal">
      <formula>"jan."</formula>
    </cfRule>
  </conditionalFormatting>
  <conditionalFormatting sqref="H9">
    <cfRule type="cellIs" dxfId="3095" priority="13936" operator="equal">
      <formula>"jan."</formula>
    </cfRule>
  </conditionalFormatting>
  <conditionalFormatting sqref="I9">
    <cfRule type="cellIs" dxfId="3094" priority="13931" operator="equal">
      <formula>"jan."</formula>
    </cfRule>
  </conditionalFormatting>
  <conditionalFormatting sqref="H9">
    <cfRule type="cellIs" dxfId="3093" priority="13930" operator="equal">
      <formula>"jan."</formula>
    </cfRule>
  </conditionalFormatting>
  <conditionalFormatting sqref="H9">
    <cfRule type="cellIs" dxfId="3092" priority="13928" operator="equal">
      <formula>"jan."</formula>
    </cfRule>
  </conditionalFormatting>
  <conditionalFormatting sqref="I9">
    <cfRule type="cellIs" dxfId="3091" priority="13923" operator="equal">
      <formula>"jan."</formula>
    </cfRule>
  </conditionalFormatting>
  <conditionalFormatting sqref="H9">
    <cfRule type="cellIs" dxfId="3090" priority="13915" operator="equal">
      <formula>"jan."</formula>
    </cfRule>
  </conditionalFormatting>
  <conditionalFormatting sqref="H9">
    <cfRule type="cellIs" dxfId="3089" priority="13914" operator="equal">
      <formula>"jan."</formula>
    </cfRule>
  </conditionalFormatting>
  <conditionalFormatting sqref="H9">
    <cfRule type="cellIs" dxfId="3088" priority="13912" operator="equal">
      <formula>"jan."</formula>
    </cfRule>
  </conditionalFormatting>
  <conditionalFormatting sqref="H9">
    <cfRule type="cellIs" dxfId="3087" priority="13910" operator="equal">
      <formula>"jan."</formula>
    </cfRule>
  </conditionalFormatting>
  <conditionalFormatting sqref="I9">
    <cfRule type="cellIs" dxfId="3086" priority="13907" operator="equal">
      <formula>"jan."</formula>
    </cfRule>
  </conditionalFormatting>
  <conditionalFormatting sqref="H9">
    <cfRule type="cellIs" dxfId="3085" priority="13899" operator="equal">
      <formula>"jan."</formula>
    </cfRule>
  </conditionalFormatting>
  <conditionalFormatting sqref="H9">
    <cfRule type="cellIs" dxfId="3084" priority="13883" operator="equal">
      <formula>"jan."</formula>
    </cfRule>
  </conditionalFormatting>
  <conditionalFormatting sqref="H9">
    <cfRule type="cellIs" dxfId="3083" priority="13881" operator="equal">
      <formula>"jan."</formula>
    </cfRule>
  </conditionalFormatting>
  <conditionalFormatting sqref="H9">
    <cfRule type="cellIs" dxfId="3082" priority="13869" operator="equal">
      <formula>"jan."</formula>
    </cfRule>
  </conditionalFormatting>
  <conditionalFormatting sqref="H9">
    <cfRule type="cellIs" dxfId="3081" priority="13861" operator="equal">
      <formula>"jan."</formula>
    </cfRule>
  </conditionalFormatting>
  <conditionalFormatting sqref="H9">
    <cfRule type="cellIs" dxfId="3080" priority="13846" operator="equal">
      <formula>"jan."</formula>
    </cfRule>
  </conditionalFormatting>
  <conditionalFormatting sqref="I9">
    <cfRule type="cellIs" dxfId="3079" priority="13826" operator="equal">
      <formula>"jan."</formula>
    </cfRule>
  </conditionalFormatting>
  <conditionalFormatting sqref="H9">
    <cfRule type="cellIs" dxfId="3078" priority="13825" operator="equal">
      <formula>"jan."</formula>
    </cfRule>
  </conditionalFormatting>
  <conditionalFormatting sqref="H9">
    <cfRule type="cellIs" dxfId="3077" priority="13823" operator="equal">
      <formula>"jan."</formula>
    </cfRule>
  </conditionalFormatting>
  <conditionalFormatting sqref="H9">
    <cfRule type="cellIs" dxfId="3076" priority="13821" operator="equal">
      <formula>"jan."</formula>
    </cfRule>
  </conditionalFormatting>
  <conditionalFormatting sqref="H9">
    <cfRule type="cellIs" dxfId="3075" priority="13811" operator="equal">
      <formula>"jan."</formula>
    </cfRule>
  </conditionalFormatting>
  <conditionalFormatting sqref="H9">
    <cfRule type="cellIs" dxfId="3074" priority="13803" operator="equal">
      <formula>"jan."</formula>
    </cfRule>
  </conditionalFormatting>
  <conditionalFormatting sqref="H9">
    <cfRule type="cellIs" dxfId="3073" priority="13788" operator="equal">
      <formula>"jan."</formula>
    </cfRule>
  </conditionalFormatting>
  <conditionalFormatting sqref="H9">
    <cfRule type="cellIs" dxfId="3072" priority="13721" operator="equal">
      <formula>"jan."</formula>
    </cfRule>
  </conditionalFormatting>
  <conditionalFormatting sqref="I9">
    <cfRule type="cellIs" dxfId="3071" priority="13720" operator="equal">
      <formula>"jan."</formula>
    </cfRule>
  </conditionalFormatting>
  <conditionalFormatting sqref="J9">
    <cfRule type="cellIs" dxfId="3070" priority="13719" operator="equal">
      <formula>"jan."</formula>
    </cfRule>
  </conditionalFormatting>
  <conditionalFormatting sqref="J9">
    <cfRule type="cellIs" dxfId="3069" priority="13718" operator="equal">
      <formula>"jan."</formula>
    </cfRule>
  </conditionalFormatting>
  <conditionalFormatting sqref="I9">
    <cfRule type="cellIs" dxfId="3068" priority="13717" operator="equal">
      <formula>"jan."</formula>
    </cfRule>
  </conditionalFormatting>
  <conditionalFormatting sqref="J9">
    <cfRule type="cellIs" dxfId="3067" priority="13716" operator="equal">
      <formula>"jan."</formula>
    </cfRule>
  </conditionalFormatting>
  <conditionalFormatting sqref="I9">
    <cfRule type="cellIs" dxfId="3066" priority="13715" operator="equal">
      <formula>"jan."</formula>
    </cfRule>
  </conditionalFormatting>
  <conditionalFormatting sqref="J9">
    <cfRule type="cellIs" dxfId="3065" priority="13714" operator="equal">
      <formula>"jan."</formula>
    </cfRule>
  </conditionalFormatting>
  <conditionalFormatting sqref="H9">
    <cfRule type="cellIs" dxfId="3064" priority="13713" operator="equal">
      <formula>"jan."</formula>
    </cfRule>
  </conditionalFormatting>
  <conditionalFormatting sqref="I9">
    <cfRule type="cellIs" dxfId="3063" priority="13712" operator="equal">
      <formula>"jan."</formula>
    </cfRule>
  </conditionalFormatting>
  <conditionalFormatting sqref="I9">
    <cfRule type="cellIs" dxfId="3062" priority="13711" operator="equal">
      <formula>"jan."</formula>
    </cfRule>
  </conditionalFormatting>
  <conditionalFormatting sqref="H9">
    <cfRule type="cellIs" dxfId="3061" priority="13710" operator="equal">
      <formula>"jan."</formula>
    </cfRule>
  </conditionalFormatting>
  <conditionalFormatting sqref="I9">
    <cfRule type="cellIs" dxfId="3060" priority="13709" operator="equal">
      <formula>"jan."</formula>
    </cfRule>
  </conditionalFormatting>
  <conditionalFormatting sqref="H9">
    <cfRule type="cellIs" dxfId="3059" priority="13708" operator="equal">
      <formula>"jan."</formula>
    </cfRule>
  </conditionalFormatting>
  <conditionalFormatting sqref="I9">
    <cfRule type="cellIs" dxfId="3058" priority="13707" operator="equal">
      <formula>"jan."</formula>
    </cfRule>
  </conditionalFormatting>
  <conditionalFormatting sqref="H9">
    <cfRule type="cellIs" dxfId="3057" priority="13705" operator="equal">
      <formula>"jan."</formula>
    </cfRule>
  </conditionalFormatting>
  <conditionalFormatting sqref="J9">
    <cfRule type="cellIs" dxfId="3056" priority="13704" operator="equal">
      <formula>"jan."</formula>
    </cfRule>
  </conditionalFormatting>
  <conditionalFormatting sqref="I9">
    <cfRule type="cellIs" dxfId="3055" priority="13703" operator="equal">
      <formula>"jan."</formula>
    </cfRule>
  </conditionalFormatting>
  <conditionalFormatting sqref="H9">
    <cfRule type="cellIs" dxfId="3054" priority="13702" operator="equal">
      <formula>"jan."</formula>
    </cfRule>
  </conditionalFormatting>
  <conditionalFormatting sqref="I9">
    <cfRule type="cellIs" dxfId="3053" priority="13701" operator="equal">
      <formula>"jan."</formula>
    </cfRule>
  </conditionalFormatting>
  <conditionalFormatting sqref="H9">
    <cfRule type="cellIs" dxfId="3052" priority="13700" operator="equal">
      <formula>"jan."</formula>
    </cfRule>
  </conditionalFormatting>
  <conditionalFormatting sqref="I9">
    <cfRule type="cellIs" dxfId="3051" priority="13699" operator="equal">
      <formula>"jan."</formula>
    </cfRule>
  </conditionalFormatting>
  <conditionalFormatting sqref="H9">
    <cfRule type="cellIs" dxfId="3050" priority="13697" operator="equal">
      <formula>"jan."</formula>
    </cfRule>
  </conditionalFormatting>
  <conditionalFormatting sqref="J9">
    <cfRule type="cellIs" dxfId="3049" priority="13696" operator="equal">
      <formula>"jan."</formula>
    </cfRule>
  </conditionalFormatting>
  <conditionalFormatting sqref="H9">
    <cfRule type="cellIs" dxfId="3048" priority="13695" operator="equal">
      <formula>"jan."</formula>
    </cfRule>
  </conditionalFormatting>
  <conditionalFormatting sqref="H9">
    <cfRule type="cellIs" dxfId="3047" priority="13693" operator="equal">
      <formula>"jan."</formula>
    </cfRule>
  </conditionalFormatting>
  <conditionalFormatting sqref="H9">
    <cfRule type="cellIs" dxfId="3046" priority="13691" operator="equal">
      <formula>"jan."</formula>
    </cfRule>
  </conditionalFormatting>
  <conditionalFormatting sqref="I9">
    <cfRule type="cellIs" dxfId="3045" priority="13688" operator="equal">
      <formula>"jan."</formula>
    </cfRule>
  </conditionalFormatting>
  <conditionalFormatting sqref="I9">
    <cfRule type="cellIs" dxfId="3044" priority="13687" operator="equal">
      <formula>"jan."</formula>
    </cfRule>
  </conditionalFormatting>
  <conditionalFormatting sqref="H9">
    <cfRule type="cellIs" dxfId="3043" priority="13686" operator="equal">
      <formula>"jan."</formula>
    </cfRule>
  </conditionalFormatting>
  <conditionalFormatting sqref="I9">
    <cfRule type="cellIs" dxfId="3042" priority="13685" operator="equal">
      <formula>"jan."</formula>
    </cfRule>
  </conditionalFormatting>
  <conditionalFormatting sqref="H9">
    <cfRule type="cellIs" dxfId="3041" priority="13684" operator="equal">
      <formula>"jan."</formula>
    </cfRule>
  </conditionalFormatting>
  <conditionalFormatting sqref="I9">
    <cfRule type="cellIs" dxfId="3040" priority="13683" operator="equal">
      <formula>"jan."</formula>
    </cfRule>
  </conditionalFormatting>
  <conditionalFormatting sqref="H9">
    <cfRule type="cellIs" dxfId="3039" priority="13681" operator="equal">
      <formula>"jan."</formula>
    </cfRule>
  </conditionalFormatting>
  <conditionalFormatting sqref="J9">
    <cfRule type="cellIs" dxfId="3038" priority="13680" operator="equal">
      <formula>"jan."</formula>
    </cfRule>
  </conditionalFormatting>
  <conditionalFormatting sqref="H9">
    <cfRule type="cellIs" dxfId="3037" priority="13679" operator="equal">
      <formula>"jan."</formula>
    </cfRule>
  </conditionalFormatting>
  <conditionalFormatting sqref="H9">
    <cfRule type="cellIs" dxfId="3036" priority="13677" operator="equal">
      <formula>"jan."</formula>
    </cfRule>
  </conditionalFormatting>
  <conditionalFormatting sqref="H9">
    <cfRule type="cellIs" dxfId="3035" priority="13675" operator="equal">
      <formula>"jan."</formula>
    </cfRule>
  </conditionalFormatting>
  <conditionalFormatting sqref="I9">
    <cfRule type="cellIs" dxfId="3034" priority="13672" operator="equal">
      <formula>"jan."</formula>
    </cfRule>
  </conditionalFormatting>
  <conditionalFormatting sqref="H9">
    <cfRule type="cellIs" dxfId="3033" priority="13671" operator="equal">
      <formula>"jan."</formula>
    </cfRule>
  </conditionalFormatting>
  <conditionalFormatting sqref="H9">
    <cfRule type="cellIs" dxfId="3032" priority="13669" operator="equal">
      <formula>"jan."</formula>
    </cfRule>
  </conditionalFormatting>
  <conditionalFormatting sqref="H9">
    <cfRule type="cellIs" dxfId="3031" priority="13667" operator="equal">
      <formula>"jan."</formula>
    </cfRule>
  </conditionalFormatting>
  <conditionalFormatting sqref="I9">
    <cfRule type="cellIs" dxfId="3030" priority="13664" operator="equal">
      <formula>"jan."</formula>
    </cfRule>
  </conditionalFormatting>
  <conditionalFormatting sqref="H9">
    <cfRule type="cellIs" dxfId="3029" priority="13656" operator="equal">
      <formula>"jan."</formula>
    </cfRule>
  </conditionalFormatting>
  <conditionalFormatting sqref="I9">
    <cfRule type="cellIs" dxfId="3028" priority="13655" operator="equal">
      <formula>"jan."</formula>
    </cfRule>
  </conditionalFormatting>
  <conditionalFormatting sqref="H9">
    <cfRule type="cellIs" dxfId="3027" priority="13654" operator="equal">
      <formula>"jan."</formula>
    </cfRule>
  </conditionalFormatting>
  <conditionalFormatting sqref="I9">
    <cfRule type="cellIs" dxfId="3026" priority="13653" operator="equal">
      <formula>"jan."</formula>
    </cfRule>
  </conditionalFormatting>
  <conditionalFormatting sqref="H9">
    <cfRule type="cellIs" dxfId="3025" priority="13652" operator="equal">
      <formula>"jan."</formula>
    </cfRule>
  </conditionalFormatting>
  <conditionalFormatting sqref="I9">
    <cfRule type="cellIs" dxfId="3024" priority="13651" operator="equal">
      <formula>"jan."</formula>
    </cfRule>
  </conditionalFormatting>
  <conditionalFormatting sqref="H9">
    <cfRule type="cellIs" dxfId="3023" priority="13649" operator="equal">
      <formula>"jan."</formula>
    </cfRule>
  </conditionalFormatting>
  <conditionalFormatting sqref="H9">
    <cfRule type="cellIs" dxfId="3022" priority="13648" operator="equal">
      <formula>"jan."</formula>
    </cfRule>
  </conditionalFormatting>
  <conditionalFormatting sqref="H9">
    <cfRule type="cellIs" dxfId="3021" priority="13646" operator="equal">
      <formula>"jan."</formula>
    </cfRule>
  </conditionalFormatting>
  <conditionalFormatting sqref="H9">
    <cfRule type="cellIs" dxfId="3020" priority="13644" operator="equal">
      <formula>"jan."</formula>
    </cfRule>
  </conditionalFormatting>
  <conditionalFormatting sqref="I9">
    <cfRule type="cellIs" dxfId="3019" priority="13641" operator="equal">
      <formula>"jan."</formula>
    </cfRule>
  </conditionalFormatting>
  <conditionalFormatting sqref="H9">
    <cfRule type="cellIs" dxfId="3018" priority="13640" operator="equal">
      <formula>"jan."</formula>
    </cfRule>
  </conditionalFormatting>
  <conditionalFormatting sqref="H9">
    <cfRule type="cellIs" dxfId="3017" priority="13638" operator="equal">
      <formula>"jan."</formula>
    </cfRule>
  </conditionalFormatting>
  <conditionalFormatting sqref="H9">
    <cfRule type="cellIs" dxfId="3016" priority="13636" operator="equal">
      <formula>"jan."</formula>
    </cfRule>
  </conditionalFormatting>
  <conditionalFormatting sqref="I9">
    <cfRule type="cellIs" dxfId="3015" priority="13633" operator="equal">
      <formula>"jan."</formula>
    </cfRule>
  </conditionalFormatting>
  <conditionalFormatting sqref="H9">
    <cfRule type="cellIs" dxfId="3014" priority="13625" operator="equal">
      <formula>"jan."</formula>
    </cfRule>
  </conditionalFormatting>
  <conditionalFormatting sqref="H9">
    <cfRule type="cellIs" dxfId="3013" priority="13624" operator="equal">
      <formula>"jan."</formula>
    </cfRule>
  </conditionalFormatting>
  <conditionalFormatting sqref="H9">
    <cfRule type="cellIs" dxfId="3012" priority="13622" operator="equal">
      <formula>"jan."</formula>
    </cfRule>
  </conditionalFormatting>
  <conditionalFormatting sqref="H9">
    <cfRule type="cellIs" dxfId="3011" priority="13620" operator="equal">
      <formula>"jan."</formula>
    </cfRule>
  </conditionalFormatting>
  <conditionalFormatting sqref="I9">
    <cfRule type="cellIs" dxfId="3010" priority="13617" operator="equal">
      <formula>"jan."</formula>
    </cfRule>
  </conditionalFormatting>
  <conditionalFormatting sqref="H9">
    <cfRule type="cellIs" dxfId="3009" priority="13609" operator="equal">
      <formula>"jan."</formula>
    </cfRule>
  </conditionalFormatting>
  <conditionalFormatting sqref="J9">
    <cfRule type="cellIs" dxfId="3008" priority="13593" operator="equal">
      <formula>"jan."</formula>
    </cfRule>
  </conditionalFormatting>
  <conditionalFormatting sqref="I9">
    <cfRule type="cellIs" dxfId="3007" priority="13592" operator="equal">
      <formula>"jan."</formula>
    </cfRule>
  </conditionalFormatting>
  <conditionalFormatting sqref="H9">
    <cfRule type="cellIs" dxfId="3006" priority="13591" operator="equal">
      <formula>"jan."</formula>
    </cfRule>
  </conditionalFormatting>
  <conditionalFormatting sqref="I9">
    <cfRule type="cellIs" dxfId="3005" priority="13590" operator="equal">
      <formula>"jan."</formula>
    </cfRule>
  </conditionalFormatting>
  <conditionalFormatting sqref="H9">
    <cfRule type="cellIs" dxfId="3004" priority="13589" operator="equal">
      <formula>"jan."</formula>
    </cfRule>
  </conditionalFormatting>
  <conditionalFormatting sqref="I9">
    <cfRule type="cellIs" dxfId="3003" priority="13588" operator="equal">
      <formula>"jan."</formula>
    </cfRule>
  </conditionalFormatting>
  <conditionalFormatting sqref="H9">
    <cfRule type="cellIs" dxfId="3002" priority="13586" operator="equal">
      <formula>"jan."</formula>
    </cfRule>
  </conditionalFormatting>
  <conditionalFormatting sqref="H9">
    <cfRule type="cellIs" dxfId="3001" priority="13585" operator="equal">
      <formula>"jan."</formula>
    </cfRule>
  </conditionalFormatting>
  <conditionalFormatting sqref="H9">
    <cfRule type="cellIs" dxfId="3000" priority="13583" operator="equal">
      <formula>"jan."</formula>
    </cfRule>
  </conditionalFormatting>
  <conditionalFormatting sqref="H9">
    <cfRule type="cellIs" dxfId="2999" priority="13581" operator="equal">
      <formula>"jan."</formula>
    </cfRule>
  </conditionalFormatting>
  <conditionalFormatting sqref="I9">
    <cfRule type="cellIs" dxfId="2998" priority="13578" operator="equal">
      <formula>"jan."</formula>
    </cfRule>
  </conditionalFormatting>
  <conditionalFormatting sqref="H9">
    <cfRule type="cellIs" dxfId="2997" priority="13577" operator="equal">
      <formula>"jan."</formula>
    </cfRule>
  </conditionalFormatting>
  <conditionalFormatting sqref="H9">
    <cfRule type="cellIs" dxfId="2996" priority="13575" operator="equal">
      <formula>"jan."</formula>
    </cfRule>
  </conditionalFormatting>
  <conditionalFormatting sqref="H9">
    <cfRule type="cellIs" dxfId="2995" priority="13573" operator="equal">
      <formula>"jan."</formula>
    </cfRule>
  </conditionalFormatting>
  <conditionalFormatting sqref="I9">
    <cfRule type="cellIs" dxfId="2994" priority="13570" operator="equal">
      <formula>"jan."</formula>
    </cfRule>
  </conditionalFormatting>
  <conditionalFormatting sqref="H9">
    <cfRule type="cellIs" dxfId="2993" priority="13562" operator="equal">
      <formula>"jan."</formula>
    </cfRule>
  </conditionalFormatting>
  <conditionalFormatting sqref="H9">
    <cfRule type="cellIs" dxfId="2992" priority="13561" operator="equal">
      <formula>"jan."</formula>
    </cfRule>
  </conditionalFormatting>
  <conditionalFormatting sqref="H9">
    <cfRule type="cellIs" dxfId="2991" priority="13559" operator="equal">
      <formula>"jan."</formula>
    </cfRule>
  </conditionalFormatting>
  <conditionalFormatting sqref="H9">
    <cfRule type="cellIs" dxfId="2990" priority="13557" operator="equal">
      <formula>"jan."</formula>
    </cfRule>
  </conditionalFormatting>
  <conditionalFormatting sqref="I9">
    <cfRule type="cellIs" dxfId="2989" priority="13554" operator="equal">
      <formula>"jan."</formula>
    </cfRule>
  </conditionalFormatting>
  <conditionalFormatting sqref="H9">
    <cfRule type="cellIs" dxfId="2988" priority="13546" operator="equal">
      <formula>"jan."</formula>
    </cfRule>
  </conditionalFormatting>
  <conditionalFormatting sqref="H9">
    <cfRule type="cellIs" dxfId="2987" priority="13538" operator="equal">
      <formula>"jan."</formula>
    </cfRule>
  </conditionalFormatting>
  <conditionalFormatting sqref="H9">
    <cfRule type="cellIs" dxfId="2986" priority="13530" operator="equal">
      <formula>"jan."</formula>
    </cfRule>
  </conditionalFormatting>
  <conditionalFormatting sqref="H9">
    <cfRule type="cellIs" dxfId="2985" priority="13528" operator="equal">
      <formula>"jan."</formula>
    </cfRule>
  </conditionalFormatting>
  <conditionalFormatting sqref="H9">
    <cfRule type="cellIs" dxfId="2984" priority="13526" operator="equal">
      <formula>"jan."</formula>
    </cfRule>
  </conditionalFormatting>
  <conditionalFormatting sqref="H9">
    <cfRule type="cellIs" dxfId="2983" priority="13516" operator="equal">
      <formula>"jan."</formula>
    </cfRule>
  </conditionalFormatting>
  <conditionalFormatting sqref="H9">
    <cfRule type="cellIs" dxfId="2982" priority="13508" operator="equal">
      <formula>"jan."</formula>
    </cfRule>
  </conditionalFormatting>
  <conditionalFormatting sqref="H9">
    <cfRule type="cellIs" dxfId="2981" priority="13493" operator="equal">
      <formula>"jan."</formula>
    </cfRule>
  </conditionalFormatting>
  <conditionalFormatting sqref="I9">
    <cfRule type="cellIs" dxfId="2980" priority="13473" operator="equal">
      <formula>"jan."</formula>
    </cfRule>
  </conditionalFormatting>
  <conditionalFormatting sqref="K9">
    <cfRule type="cellIs" dxfId="2979" priority="13471" operator="equal">
      <formula>"jan."</formula>
    </cfRule>
  </conditionalFormatting>
  <conditionalFormatting sqref="I9">
    <cfRule type="cellIs" dxfId="2978" priority="13470" operator="equal">
      <formula>"jan."</formula>
    </cfRule>
  </conditionalFormatting>
  <conditionalFormatting sqref="I9">
    <cfRule type="cellIs" dxfId="2977" priority="13468" operator="equal">
      <formula>"jan."</formula>
    </cfRule>
  </conditionalFormatting>
  <conditionalFormatting sqref="H9">
    <cfRule type="cellIs" dxfId="2976" priority="13467" operator="equal">
      <formula>"jan."</formula>
    </cfRule>
  </conditionalFormatting>
  <conditionalFormatting sqref="I9">
    <cfRule type="cellIs" dxfId="2975" priority="13466" operator="equal">
      <formula>"jan."</formula>
    </cfRule>
  </conditionalFormatting>
  <conditionalFormatting sqref="H9">
    <cfRule type="cellIs" dxfId="2974" priority="13464" operator="equal">
      <formula>"jan."</formula>
    </cfRule>
  </conditionalFormatting>
  <conditionalFormatting sqref="H9">
    <cfRule type="cellIs" dxfId="2973" priority="13463" operator="equal">
      <formula>"jan."</formula>
    </cfRule>
  </conditionalFormatting>
  <conditionalFormatting sqref="H9">
    <cfRule type="cellIs" dxfId="2972" priority="13461" operator="equal">
      <formula>"jan."</formula>
    </cfRule>
  </conditionalFormatting>
  <conditionalFormatting sqref="H9">
    <cfRule type="cellIs" dxfId="2971" priority="13459" operator="equal">
      <formula>"jan."</formula>
    </cfRule>
  </conditionalFormatting>
  <conditionalFormatting sqref="I9">
    <cfRule type="cellIs" dxfId="2970" priority="13456" operator="equal">
      <formula>"jan."</formula>
    </cfRule>
  </conditionalFormatting>
  <conditionalFormatting sqref="H9">
    <cfRule type="cellIs" dxfId="2969" priority="13455" operator="equal">
      <formula>"jan."</formula>
    </cfRule>
  </conditionalFormatting>
  <conditionalFormatting sqref="H9">
    <cfRule type="cellIs" dxfId="2968" priority="13453" operator="equal">
      <formula>"jan."</formula>
    </cfRule>
  </conditionalFormatting>
  <conditionalFormatting sqref="H9">
    <cfRule type="cellIs" dxfId="2967" priority="13451" operator="equal">
      <formula>"jan."</formula>
    </cfRule>
  </conditionalFormatting>
  <conditionalFormatting sqref="I9">
    <cfRule type="cellIs" dxfId="2966" priority="13448" operator="equal">
      <formula>"jan."</formula>
    </cfRule>
  </conditionalFormatting>
  <conditionalFormatting sqref="H9">
    <cfRule type="cellIs" dxfId="2965" priority="13440" operator="equal">
      <formula>"jan."</formula>
    </cfRule>
  </conditionalFormatting>
  <conditionalFormatting sqref="H9">
    <cfRule type="cellIs" dxfId="2964" priority="13439" operator="equal">
      <formula>"jan."</formula>
    </cfRule>
  </conditionalFormatting>
  <conditionalFormatting sqref="H9">
    <cfRule type="cellIs" dxfId="2963" priority="13437" operator="equal">
      <formula>"jan."</formula>
    </cfRule>
  </conditionalFormatting>
  <conditionalFormatting sqref="H9">
    <cfRule type="cellIs" dxfId="2962" priority="13435" operator="equal">
      <formula>"jan."</formula>
    </cfRule>
  </conditionalFormatting>
  <conditionalFormatting sqref="I9">
    <cfRule type="cellIs" dxfId="2961" priority="13432" operator="equal">
      <formula>"jan."</formula>
    </cfRule>
  </conditionalFormatting>
  <conditionalFormatting sqref="H9">
    <cfRule type="cellIs" dxfId="2960" priority="13424" operator="equal">
      <formula>"jan."</formula>
    </cfRule>
  </conditionalFormatting>
  <conditionalFormatting sqref="H9">
    <cfRule type="cellIs" dxfId="2959" priority="13416" operator="equal">
      <formula>"jan."</formula>
    </cfRule>
  </conditionalFormatting>
  <conditionalFormatting sqref="H9">
    <cfRule type="cellIs" dxfId="2958" priority="13406" operator="equal">
      <formula>"jan."</formula>
    </cfRule>
  </conditionalFormatting>
  <conditionalFormatting sqref="H9">
    <cfRule type="cellIs" dxfId="2957" priority="13404" operator="equal">
      <formula>"jan."</formula>
    </cfRule>
  </conditionalFormatting>
  <conditionalFormatting sqref="H9">
    <cfRule type="cellIs" dxfId="2956" priority="13394" operator="equal">
      <formula>"jan."</formula>
    </cfRule>
  </conditionalFormatting>
  <conditionalFormatting sqref="H9">
    <cfRule type="cellIs" dxfId="2955" priority="13386" operator="equal">
      <formula>"jan."</formula>
    </cfRule>
  </conditionalFormatting>
  <conditionalFormatting sqref="H9">
    <cfRule type="cellIs" dxfId="2954" priority="13371" operator="equal">
      <formula>"jan."</formula>
    </cfRule>
  </conditionalFormatting>
  <conditionalFormatting sqref="I9">
    <cfRule type="cellIs" dxfId="2953" priority="13351" operator="equal">
      <formula>"jan."</formula>
    </cfRule>
  </conditionalFormatting>
  <conditionalFormatting sqref="H9">
    <cfRule type="cellIs" dxfId="2952" priority="13336" operator="equal">
      <formula>"jan."</formula>
    </cfRule>
  </conditionalFormatting>
  <conditionalFormatting sqref="H9">
    <cfRule type="cellIs" dxfId="2951" priority="13328" operator="equal">
      <formula>"jan."</formula>
    </cfRule>
  </conditionalFormatting>
  <conditionalFormatting sqref="H9">
    <cfRule type="cellIs" dxfId="2950" priority="13313" operator="equal">
      <formula>"jan."</formula>
    </cfRule>
  </conditionalFormatting>
  <conditionalFormatting sqref="I9">
    <cfRule type="cellIs" dxfId="2949" priority="13245" operator="equal">
      <formula>"jan."</formula>
    </cfRule>
  </conditionalFormatting>
  <conditionalFormatting sqref="J9">
    <cfRule type="cellIs" dxfId="2948" priority="13244" operator="equal">
      <formula>"jan."</formula>
    </cfRule>
  </conditionalFormatting>
  <conditionalFormatting sqref="I9">
    <cfRule type="cellIs" dxfId="2947" priority="13243" operator="equal">
      <formula>"jan."</formula>
    </cfRule>
  </conditionalFormatting>
  <conditionalFormatting sqref="H9">
    <cfRule type="cellIs" dxfId="2946" priority="13242" operator="equal">
      <formula>"jan."</formula>
    </cfRule>
  </conditionalFormatting>
  <conditionalFormatting sqref="I9">
    <cfRule type="cellIs" dxfId="2945" priority="13241" operator="equal">
      <formula>"jan."</formula>
    </cfRule>
  </conditionalFormatting>
  <conditionalFormatting sqref="H9">
    <cfRule type="cellIs" dxfId="2944" priority="13240" operator="equal">
      <formula>"jan."</formula>
    </cfRule>
  </conditionalFormatting>
  <conditionalFormatting sqref="I9">
    <cfRule type="cellIs" dxfId="2943" priority="13239" operator="equal">
      <formula>"jan."</formula>
    </cfRule>
  </conditionalFormatting>
  <conditionalFormatting sqref="H9">
    <cfRule type="cellIs" dxfId="2942" priority="13237" operator="equal">
      <formula>"jan."</formula>
    </cfRule>
  </conditionalFormatting>
  <conditionalFormatting sqref="H9">
    <cfRule type="cellIs" dxfId="2941" priority="13236" operator="equal">
      <formula>"jan."</formula>
    </cfRule>
  </conditionalFormatting>
  <conditionalFormatting sqref="H9">
    <cfRule type="cellIs" dxfId="2940" priority="13234" operator="equal">
      <formula>"jan."</formula>
    </cfRule>
  </conditionalFormatting>
  <conditionalFormatting sqref="H9">
    <cfRule type="cellIs" dxfId="2939" priority="13232" operator="equal">
      <formula>"jan."</formula>
    </cfRule>
  </conditionalFormatting>
  <conditionalFormatting sqref="I9">
    <cfRule type="cellIs" dxfId="2938" priority="13229" operator="equal">
      <formula>"jan."</formula>
    </cfRule>
  </conditionalFormatting>
  <conditionalFormatting sqref="H9">
    <cfRule type="cellIs" dxfId="2937" priority="13228" operator="equal">
      <formula>"jan."</formula>
    </cfRule>
  </conditionalFormatting>
  <conditionalFormatting sqref="H9">
    <cfRule type="cellIs" dxfId="2936" priority="13226" operator="equal">
      <formula>"jan."</formula>
    </cfRule>
  </conditionalFormatting>
  <conditionalFormatting sqref="H9">
    <cfRule type="cellIs" dxfId="2935" priority="13224" operator="equal">
      <formula>"jan."</formula>
    </cfRule>
  </conditionalFormatting>
  <conditionalFormatting sqref="I9">
    <cfRule type="cellIs" dxfId="2934" priority="13221" operator="equal">
      <formula>"jan."</formula>
    </cfRule>
  </conditionalFormatting>
  <conditionalFormatting sqref="H9">
    <cfRule type="cellIs" dxfId="2933" priority="13212" operator="equal">
      <formula>"jan."</formula>
    </cfRule>
  </conditionalFormatting>
  <conditionalFormatting sqref="H9">
    <cfRule type="cellIs" dxfId="2932" priority="13210" operator="equal">
      <formula>"jan."</formula>
    </cfRule>
  </conditionalFormatting>
  <conditionalFormatting sqref="H9">
    <cfRule type="cellIs" dxfId="2931" priority="13208" operator="equal">
      <formula>"jan."</formula>
    </cfRule>
  </conditionalFormatting>
  <conditionalFormatting sqref="I9">
    <cfRule type="cellIs" dxfId="2930" priority="13205" operator="equal">
      <formula>"jan."</formula>
    </cfRule>
  </conditionalFormatting>
  <conditionalFormatting sqref="H9">
    <cfRule type="cellIs" dxfId="2929" priority="13197" operator="equal">
      <formula>"jan."</formula>
    </cfRule>
  </conditionalFormatting>
  <conditionalFormatting sqref="H9">
    <cfRule type="cellIs" dxfId="2928" priority="13189" operator="equal">
      <formula>"jan."</formula>
    </cfRule>
  </conditionalFormatting>
  <conditionalFormatting sqref="H9">
    <cfRule type="cellIs" dxfId="2927" priority="13181" operator="equal">
      <formula>"jan."</formula>
    </cfRule>
  </conditionalFormatting>
  <conditionalFormatting sqref="H9">
    <cfRule type="cellIs" dxfId="2926" priority="13179" operator="equal">
      <formula>"jan."</formula>
    </cfRule>
  </conditionalFormatting>
  <conditionalFormatting sqref="H9">
    <cfRule type="cellIs" dxfId="2925" priority="13177" operator="equal">
      <formula>"jan."</formula>
    </cfRule>
  </conditionalFormatting>
  <conditionalFormatting sqref="H9">
    <cfRule type="cellIs" dxfId="2924" priority="13167" operator="equal">
      <formula>"jan."</formula>
    </cfRule>
  </conditionalFormatting>
  <conditionalFormatting sqref="H9">
    <cfRule type="cellIs" dxfId="2923" priority="13159" operator="equal">
      <formula>"jan."</formula>
    </cfRule>
  </conditionalFormatting>
  <conditionalFormatting sqref="H9">
    <cfRule type="cellIs" dxfId="2922" priority="13144" operator="equal">
      <formula>"jan."</formula>
    </cfRule>
  </conditionalFormatting>
  <conditionalFormatting sqref="I9">
    <cfRule type="cellIs" dxfId="2921" priority="13124" operator="equal">
      <formula>"jan."</formula>
    </cfRule>
  </conditionalFormatting>
  <conditionalFormatting sqref="H9">
    <cfRule type="cellIs" dxfId="2920" priority="13119" operator="equal">
      <formula>"jan."</formula>
    </cfRule>
  </conditionalFormatting>
  <conditionalFormatting sqref="H9">
    <cfRule type="cellIs" dxfId="2919" priority="13109" operator="equal">
      <formula>"jan."</formula>
    </cfRule>
  </conditionalFormatting>
  <conditionalFormatting sqref="H9">
    <cfRule type="cellIs" dxfId="2918" priority="13101" operator="equal">
      <formula>"jan."</formula>
    </cfRule>
  </conditionalFormatting>
  <conditionalFormatting sqref="H9">
    <cfRule type="cellIs" dxfId="2917" priority="13086" operator="equal">
      <formula>"jan."</formula>
    </cfRule>
  </conditionalFormatting>
  <conditionalFormatting sqref="H9">
    <cfRule type="cellIs" dxfId="2916" priority="13019" operator="equal">
      <formula>"jan."</formula>
    </cfRule>
  </conditionalFormatting>
  <conditionalFormatting sqref="I9">
    <cfRule type="cellIs" dxfId="2915" priority="13018" operator="equal">
      <formula>"jan."</formula>
    </cfRule>
  </conditionalFormatting>
  <conditionalFormatting sqref="J9">
    <cfRule type="cellIs" dxfId="2914" priority="13017" operator="equal">
      <formula>"jan."</formula>
    </cfRule>
  </conditionalFormatting>
  <conditionalFormatting sqref="H9">
    <cfRule type="cellIs" dxfId="2913" priority="13016" operator="equal">
      <formula>"jan."</formula>
    </cfRule>
  </conditionalFormatting>
  <conditionalFormatting sqref="H9">
    <cfRule type="cellIs" dxfId="2912" priority="13014" operator="equal">
      <formula>"jan."</formula>
    </cfRule>
  </conditionalFormatting>
  <conditionalFormatting sqref="H9">
    <cfRule type="cellIs" dxfId="2911" priority="13012" operator="equal">
      <formula>"jan."</formula>
    </cfRule>
  </conditionalFormatting>
  <conditionalFormatting sqref="H9">
    <cfRule type="cellIs" dxfId="2910" priority="13002" operator="equal">
      <formula>"jan."</formula>
    </cfRule>
  </conditionalFormatting>
  <conditionalFormatting sqref="H9">
    <cfRule type="cellIs" dxfId="2909" priority="12979" operator="equal">
      <formula>"jan."</formula>
    </cfRule>
  </conditionalFormatting>
  <conditionalFormatting sqref="N9:P9">
    <cfRule type="cellIs" dxfId="2908" priority="12818" operator="equal">
      <formula>"jan."</formula>
    </cfRule>
  </conditionalFormatting>
  <conditionalFormatting sqref="H9">
    <cfRule type="cellIs" dxfId="2907" priority="12827" operator="equal">
      <formula>"jan."</formula>
    </cfRule>
  </conditionalFormatting>
  <conditionalFormatting sqref="I9">
    <cfRule type="cellIs" dxfId="2906" priority="12826" operator="equal">
      <formula>"jan."</formula>
    </cfRule>
  </conditionalFormatting>
  <conditionalFormatting sqref="L9">
    <cfRule type="cellIs" dxfId="2905" priority="12825" operator="equal">
      <formula>"jan."</formula>
    </cfRule>
  </conditionalFormatting>
  <conditionalFormatting sqref="M9">
    <cfRule type="cellIs" dxfId="2904" priority="12824" operator="equal">
      <formula>"jan."</formula>
    </cfRule>
  </conditionalFormatting>
  <conditionalFormatting sqref="M9">
    <cfRule type="cellIs" dxfId="2903" priority="12823" operator="equal">
      <formula>"jan."</formula>
    </cfRule>
  </conditionalFormatting>
  <conditionalFormatting sqref="N9">
    <cfRule type="cellIs" dxfId="2902" priority="12822" operator="equal">
      <formula>"jan."</formula>
    </cfRule>
  </conditionalFormatting>
  <conditionalFormatting sqref="N9">
    <cfRule type="cellIs" dxfId="2901" priority="12821" operator="equal">
      <formula>"jan."</formula>
    </cfRule>
  </conditionalFormatting>
  <conditionalFormatting sqref="N9:P9">
    <cfRule type="cellIs" dxfId="2900" priority="12820" operator="equal">
      <formula>"jan."</formula>
    </cfRule>
  </conditionalFormatting>
  <conditionalFormatting sqref="N9:P9">
    <cfRule type="cellIs" dxfId="2899" priority="12819" operator="equal">
      <formula>"jan."</formula>
    </cfRule>
  </conditionalFormatting>
  <conditionalFormatting sqref="N9:P9">
    <cfRule type="cellIs" dxfId="2898" priority="12817" operator="equal">
      <formula>"jan."</formula>
    </cfRule>
  </conditionalFormatting>
  <conditionalFormatting sqref="N9:P9">
    <cfRule type="cellIs" dxfId="2897" priority="12816" operator="equal">
      <formula>"jan."</formula>
    </cfRule>
  </conditionalFormatting>
  <conditionalFormatting sqref="N9:P9">
    <cfRule type="cellIs" dxfId="2896" priority="12815" operator="equal">
      <formula>"jan."</formula>
    </cfRule>
  </conditionalFormatting>
  <conditionalFormatting sqref="N9:P9">
    <cfRule type="cellIs" dxfId="2895" priority="12814" operator="equal">
      <formula>"jan."</formula>
    </cfRule>
  </conditionalFormatting>
  <conditionalFormatting sqref="N9:P9">
    <cfRule type="cellIs" dxfId="2894" priority="12813" operator="equal">
      <formula>"jan."</formula>
    </cfRule>
  </conditionalFormatting>
  <conditionalFormatting sqref="N9:P9">
    <cfRule type="cellIs" dxfId="2893" priority="12812" operator="equal">
      <formula>"jan."</formula>
    </cfRule>
  </conditionalFormatting>
  <conditionalFormatting sqref="N9:P9">
    <cfRule type="cellIs" dxfId="2892" priority="12811" operator="equal">
      <formula>"jan."</formula>
    </cfRule>
  </conditionalFormatting>
  <conditionalFormatting sqref="N9:P9">
    <cfRule type="cellIs" dxfId="2891" priority="12810" operator="equal">
      <formula>"jan."</formula>
    </cfRule>
  </conditionalFormatting>
  <conditionalFormatting sqref="N9:P9">
    <cfRule type="cellIs" dxfId="2890" priority="12809" operator="equal">
      <formula>"jan."</formula>
    </cfRule>
  </conditionalFormatting>
  <conditionalFormatting sqref="N9:P9">
    <cfRule type="cellIs" dxfId="2889" priority="12808" operator="equal">
      <formula>"jan."</formula>
    </cfRule>
  </conditionalFormatting>
  <conditionalFormatting sqref="I9">
    <cfRule type="cellIs" dxfId="2888" priority="16666" operator="equal">
      <formula>"jan."</formula>
    </cfRule>
  </conditionalFormatting>
  <conditionalFormatting sqref="I9">
    <cfRule type="cellIs" dxfId="2887" priority="16415" operator="equal">
      <formula>"jan."</formula>
    </cfRule>
  </conditionalFormatting>
  <conditionalFormatting sqref="J9">
    <cfRule type="cellIs" dxfId="2886" priority="16159" operator="equal">
      <formula>"jan."</formula>
    </cfRule>
  </conditionalFormatting>
  <conditionalFormatting sqref="I9">
    <cfRule type="cellIs" dxfId="2885" priority="16030" operator="equal">
      <formula>"jan."</formula>
    </cfRule>
  </conditionalFormatting>
  <conditionalFormatting sqref="J9">
    <cfRule type="cellIs" dxfId="2884" priority="15919" operator="equal">
      <formula>"jan."</formula>
    </cfRule>
  </conditionalFormatting>
  <conditionalFormatting sqref="H9">
    <cfRule type="cellIs" dxfId="2883" priority="15911" operator="equal">
      <formula>"jan."</formula>
    </cfRule>
  </conditionalFormatting>
  <conditionalFormatting sqref="J9">
    <cfRule type="cellIs" dxfId="2882" priority="15907" operator="equal">
      <formula>"jan."</formula>
    </cfRule>
  </conditionalFormatting>
  <conditionalFormatting sqref="H9">
    <cfRule type="cellIs" dxfId="2881" priority="15905" operator="equal">
      <formula>"jan."</formula>
    </cfRule>
  </conditionalFormatting>
  <conditionalFormatting sqref="I9">
    <cfRule type="cellIs" dxfId="2880" priority="15902" operator="equal">
      <formula>"jan."</formula>
    </cfRule>
  </conditionalFormatting>
  <conditionalFormatting sqref="H9">
    <cfRule type="cellIs" dxfId="2879" priority="15647" operator="equal">
      <formula>"jan."</formula>
    </cfRule>
  </conditionalFormatting>
  <conditionalFormatting sqref="I9">
    <cfRule type="cellIs" dxfId="2878" priority="15407" operator="equal">
      <formula>"jan."</formula>
    </cfRule>
  </conditionalFormatting>
  <conditionalFormatting sqref="I9">
    <cfRule type="cellIs" dxfId="2877" priority="15399" operator="equal">
      <formula>"jan."</formula>
    </cfRule>
  </conditionalFormatting>
  <conditionalFormatting sqref="H9">
    <cfRule type="cellIs" dxfId="2876" priority="15395" operator="equal">
      <formula>"jan."</formula>
    </cfRule>
  </conditionalFormatting>
  <conditionalFormatting sqref="H9">
    <cfRule type="cellIs" dxfId="2875" priority="15393" operator="equal">
      <formula>"jan."</formula>
    </cfRule>
  </conditionalFormatting>
  <conditionalFormatting sqref="H9">
    <cfRule type="cellIs" dxfId="2874" priority="15262" operator="equal">
      <formula>"jan."</formula>
    </cfRule>
  </conditionalFormatting>
  <conditionalFormatting sqref="I9">
    <cfRule type="cellIs" dxfId="2873" priority="15167" operator="equal">
      <formula>"jan."</formula>
    </cfRule>
  </conditionalFormatting>
  <conditionalFormatting sqref="I9">
    <cfRule type="cellIs" dxfId="2872" priority="15151" operator="equal">
      <formula>"jan."</formula>
    </cfRule>
  </conditionalFormatting>
  <conditionalFormatting sqref="H9">
    <cfRule type="cellIs" dxfId="2871" priority="15143" operator="equal">
      <formula>"jan."</formula>
    </cfRule>
  </conditionalFormatting>
  <conditionalFormatting sqref="I9">
    <cfRule type="cellIs" dxfId="2870" priority="15139" operator="equal">
      <formula>"jan."</formula>
    </cfRule>
  </conditionalFormatting>
  <conditionalFormatting sqref="I9">
    <cfRule type="cellIs" dxfId="2869" priority="15137" operator="equal">
      <formula>"jan."</formula>
    </cfRule>
  </conditionalFormatting>
  <conditionalFormatting sqref="I9">
    <cfRule type="cellIs" dxfId="2868" priority="15069" operator="equal">
      <formula>"jan."</formula>
    </cfRule>
  </conditionalFormatting>
  <conditionalFormatting sqref="H9">
    <cfRule type="cellIs" dxfId="2867" priority="15038" operator="equal">
      <formula>"jan."</formula>
    </cfRule>
  </conditionalFormatting>
  <conditionalFormatting sqref="I9">
    <cfRule type="cellIs" dxfId="2866" priority="15022" operator="equal">
      <formula>"jan."</formula>
    </cfRule>
  </conditionalFormatting>
  <conditionalFormatting sqref="H9">
    <cfRule type="cellIs" dxfId="2865" priority="15014" operator="equal">
      <formula>"jan."</formula>
    </cfRule>
  </conditionalFormatting>
  <conditionalFormatting sqref="H9">
    <cfRule type="cellIs" dxfId="2864" priority="14919" operator="equal">
      <formula>"jan."</formula>
    </cfRule>
  </conditionalFormatting>
  <conditionalFormatting sqref="H9">
    <cfRule type="cellIs" dxfId="2863" priority="14915" operator="equal">
      <formula>"jan."</formula>
    </cfRule>
  </conditionalFormatting>
  <conditionalFormatting sqref="H9">
    <cfRule type="cellIs" dxfId="2862" priority="14913" operator="equal">
      <formula>"jan."</formula>
    </cfRule>
  </conditionalFormatting>
  <conditionalFormatting sqref="H9">
    <cfRule type="cellIs" dxfId="2861" priority="14903" operator="equal">
      <formula>"jan."</formula>
    </cfRule>
  </conditionalFormatting>
  <conditionalFormatting sqref="H9">
    <cfRule type="cellIs" dxfId="2860" priority="14891" operator="equal">
      <formula>"jan."</formula>
    </cfRule>
  </conditionalFormatting>
  <conditionalFormatting sqref="H9">
    <cfRule type="cellIs" dxfId="2859" priority="14889" operator="equal">
      <formula>"jan."</formula>
    </cfRule>
  </conditionalFormatting>
  <conditionalFormatting sqref="I9">
    <cfRule type="cellIs" dxfId="2858" priority="14884" operator="equal">
      <formula>"jan."</formula>
    </cfRule>
  </conditionalFormatting>
  <conditionalFormatting sqref="H9">
    <cfRule type="cellIs" dxfId="2857" priority="14622" operator="equal">
      <formula>"jan."</formula>
    </cfRule>
  </conditionalFormatting>
  <conditionalFormatting sqref="H9">
    <cfRule type="cellIs" dxfId="2856" priority="14494" operator="equal">
      <formula>"jan."</formula>
    </cfRule>
  </conditionalFormatting>
  <conditionalFormatting sqref="I9">
    <cfRule type="cellIs" dxfId="2855" priority="14430" operator="equal">
      <formula>"jan."</formula>
    </cfRule>
  </conditionalFormatting>
  <conditionalFormatting sqref="H9">
    <cfRule type="cellIs" dxfId="2854" priority="14375" operator="equal">
      <formula>"jan."</formula>
    </cfRule>
  </conditionalFormatting>
  <conditionalFormatting sqref="H9">
    <cfRule type="cellIs" dxfId="2853" priority="14371" operator="equal">
      <formula>"jan."</formula>
    </cfRule>
  </conditionalFormatting>
  <conditionalFormatting sqref="H9">
    <cfRule type="cellIs" dxfId="2852" priority="14369" operator="equal">
      <formula>"jan."</formula>
    </cfRule>
  </conditionalFormatting>
  <conditionalFormatting sqref="I9">
    <cfRule type="cellIs" dxfId="2851" priority="14174" operator="equal">
      <formula>"jan."</formula>
    </cfRule>
  </conditionalFormatting>
  <conditionalFormatting sqref="H9">
    <cfRule type="cellIs" dxfId="2850" priority="14127" operator="equal">
      <formula>"jan."</formula>
    </cfRule>
  </conditionalFormatting>
  <conditionalFormatting sqref="H9">
    <cfRule type="cellIs" dxfId="2849" priority="14119" operator="equal">
      <formula>"jan."</formula>
    </cfRule>
  </conditionalFormatting>
  <conditionalFormatting sqref="H9">
    <cfRule type="cellIs" dxfId="2848" priority="14115" operator="equal">
      <formula>"jan."</formula>
    </cfRule>
  </conditionalFormatting>
  <conditionalFormatting sqref="H9">
    <cfRule type="cellIs" dxfId="2847" priority="14113" operator="equal">
      <formula>"jan."</formula>
    </cfRule>
  </conditionalFormatting>
  <conditionalFormatting sqref="I9">
    <cfRule type="cellIs" dxfId="2846" priority="14045" operator="equal">
      <formula>"jan."</formula>
    </cfRule>
  </conditionalFormatting>
  <conditionalFormatting sqref="H9">
    <cfRule type="cellIs" dxfId="2845" priority="13934" operator="equal">
      <formula>"jan."</formula>
    </cfRule>
  </conditionalFormatting>
  <conditionalFormatting sqref="H9">
    <cfRule type="cellIs" dxfId="2844" priority="13926" operator="equal">
      <formula>"jan."</formula>
    </cfRule>
  </conditionalFormatting>
  <conditionalFormatting sqref="H9">
    <cfRule type="cellIs" dxfId="2843" priority="13891" operator="equal">
      <formula>"jan."</formula>
    </cfRule>
  </conditionalFormatting>
  <conditionalFormatting sqref="H9">
    <cfRule type="cellIs" dxfId="2842" priority="13879" operator="equal">
      <formula>"jan."</formula>
    </cfRule>
  </conditionalFormatting>
  <conditionalFormatting sqref="H9">
    <cfRule type="cellIs" dxfId="2841" priority="13601" operator="equal">
      <formula>"jan."</formula>
    </cfRule>
  </conditionalFormatting>
  <conditionalFormatting sqref="J9">
    <cfRule type="cellIs" dxfId="2840" priority="13472" operator="equal">
      <formula>"jan."</formula>
    </cfRule>
  </conditionalFormatting>
  <conditionalFormatting sqref="H9">
    <cfRule type="cellIs" dxfId="2839" priority="13469" operator="equal">
      <formula>"jan."</formula>
    </cfRule>
  </conditionalFormatting>
  <conditionalFormatting sqref="H9">
    <cfRule type="cellIs" dxfId="2838" priority="13408" operator="equal">
      <formula>"jan."</formula>
    </cfRule>
  </conditionalFormatting>
  <conditionalFormatting sqref="H9">
    <cfRule type="cellIs" dxfId="2837" priority="13350" operator="equal">
      <formula>"jan."</formula>
    </cfRule>
  </conditionalFormatting>
  <conditionalFormatting sqref="H9">
    <cfRule type="cellIs" dxfId="2836" priority="13348" operator="equal">
      <formula>"jan."</formula>
    </cfRule>
  </conditionalFormatting>
  <conditionalFormatting sqref="H9">
    <cfRule type="cellIs" dxfId="2835" priority="13346" operator="equal">
      <formula>"jan."</formula>
    </cfRule>
  </conditionalFormatting>
  <conditionalFormatting sqref="H9">
    <cfRule type="cellIs" dxfId="2834" priority="13246" operator="equal">
      <formula>"jan."</formula>
    </cfRule>
  </conditionalFormatting>
  <conditionalFormatting sqref="H9">
    <cfRule type="cellIs" dxfId="2833" priority="13213" operator="equal">
      <formula>"jan."</formula>
    </cfRule>
  </conditionalFormatting>
  <conditionalFormatting sqref="H9">
    <cfRule type="cellIs" dxfId="2832" priority="13123" operator="equal">
      <formula>"jan."</formula>
    </cfRule>
  </conditionalFormatting>
  <conditionalFormatting sqref="H9">
    <cfRule type="cellIs" dxfId="2831" priority="13121" operator="equal">
      <formula>"jan."</formula>
    </cfRule>
  </conditionalFormatting>
  <conditionalFormatting sqref="H9">
    <cfRule type="cellIs" dxfId="2830" priority="12994" operator="equal">
      <formula>"jan."</formula>
    </cfRule>
  </conditionalFormatting>
  <conditionalFormatting sqref="H9">
    <cfRule type="cellIs" dxfId="2829" priority="12912" operator="equal">
      <formula>"jan."</formula>
    </cfRule>
  </conditionalFormatting>
  <conditionalFormatting sqref="K9">
    <cfRule type="cellIs" dxfId="2828" priority="12807" operator="equal">
      <formula>"jan."</formula>
    </cfRule>
  </conditionalFormatting>
  <conditionalFormatting sqref="J9">
    <cfRule type="cellIs" dxfId="2827" priority="12806" operator="equal">
      <formula>"jan."</formula>
    </cfRule>
  </conditionalFormatting>
  <conditionalFormatting sqref="K9">
    <cfRule type="cellIs" dxfId="2826" priority="12805" operator="equal">
      <formula>"jan."</formula>
    </cfRule>
  </conditionalFormatting>
  <conditionalFormatting sqref="J9">
    <cfRule type="cellIs" dxfId="2825" priority="12804" operator="equal">
      <formula>"jan."</formula>
    </cfRule>
  </conditionalFormatting>
  <conditionalFormatting sqref="K9">
    <cfRule type="cellIs" dxfId="2824" priority="12803" operator="equal">
      <formula>"jan."</formula>
    </cfRule>
  </conditionalFormatting>
  <conditionalFormatting sqref="I9">
    <cfRule type="cellIs" dxfId="2823" priority="12802" operator="equal">
      <formula>"jan."</formula>
    </cfRule>
  </conditionalFormatting>
  <conditionalFormatting sqref="J9">
    <cfRule type="cellIs" dxfId="2822" priority="12801" operator="equal">
      <formula>"jan."</formula>
    </cfRule>
  </conditionalFormatting>
  <conditionalFormatting sqref="J9">
    <cfRule type="cellIs" dxfId="2821" priority="12800" operator="equal">
      <formula>"jan."</formula>
    </cfRule>
  </conditionalFormatting>
  <conditionalFormatting sqref="I9">
    <cfRule type="cellIs" dxfId="2820" priority="12799" operator="equal">
      <formula>"jan."</formula>
    </cfRule>
  </conditionalFormatting>
  <conditionalFormatting sqref="J9">
    <cfRule type="cellIs" dxfId="2819" priority="12798" operator="equal">
      <formula>"jan."</formula>
    </cfRule>
  </conditionalFormatting>
  <conditionalFormatting sqref="I9">
    <cfRule type="cellIs" dxfId="2818" priority="12797" operator="equal">
      <formula>"jan."</formula>
    </cfRule>
  </conditionalFormatting>
  <conditionalFormatting sqref="J9">
    <cfRule type="cellIs" dxfId="2817" priority="12796" operator="equal">
      <formula>"jan."</formula>
    </cfRule>
  </conditionalFormatting>
  <conditionalFormatting sqref="H9">
    <cfRule type="cellIs" dxfId="2816" priority="12795" operator="equal">
      <formula>"jan."</formula>
    </cfRule>
  </conditionalFormatting>
  <conditionalFormatting sqref="I9">
    <cfRule type="cellIs" dxfId="2815" priority="12794" operator="equal">
      <formula>"jan."</formula>
    </cfRule>
  </conditionalFormatting>
  <conditionalFormatting sqref="K9">
    <cfRule type="cellIs" dxfId="2814" priority="12793" operator="equal">
      <formula>"jan."</formula>
    </cfRule>
  </conditionalFormatting>
  <conditionalFormatting sqref="J9">
    <cfRule type="cellIs" dxfId="2813" priority="12792" operator="equal">
      <formula>"jan."</formula>
    </cfRule>
  </conditionalFormatting>
  <conditionalFormatting sqref="I9">
    <cfRule type="cellIs" dxfId="2812" priority="12791" operator="equal">
      <formula>"jan."</formula>
    </cfRule>
  </conditionalFormatting>
  <conditionalFormatting sqref="J9">
    <cfRule type="cellIs" dxfId="2811" priority="12790" operator="equal">
      <formula>"jan."</formula>
    </cfRule>
  </conditionalFormatting>
  <conditionalFormatting sqref="I9">
    <cfRule type="cellIs" dxfId="2810" priority="12789" operator="equal">
      <formula>"jan."</formula>
    </cfRule>
  </conditionalFormatting>
  <conditionalFormatting sqref="J9">
    <cfRule type="cellIs" dxfId="2809" priority="12788" operator="equal">
      <formula>"jan."</formula>
    </cfRule>
  </conditionalFormatting>
  <conditionalFormatting sqref="I9">
    <cfRule type="cellIs" dxfId="2808" priority="12786" operator="equal">
      <formula>"jan."</formula>
    </cfRule>
  </conditionalFormatting>
  <conditionalFormatting sqref="K9">
    <cfRule type="cellIs" dxfId="2807" priority="12785" operator="equal">
      <formula>"jan."</formula>
    </cfRule>
  </conditionalFormatting>
  <conditionalFormatting sqref="I9">
    <cfRule type="cellIs" dxfId="2806" priority="12784" operator="equal">
      <formula>"jan."</formula>
    </cfRule>
  </conditionalFormatting>
  <conditionalFormatting sqref="H9">
    <cfRule type="cellIs" dxfId="2805" priority="12783" operator="equal">
      <formula>"jan."</formula>
    </cfRule>
  </conditionalFormatting>
  <conditionalFormatting sqref="I9">
    <cfRule type="cellIs" dxfId="2804" priority="12782" operator="equal">
      <formula>"jan."</formula>
    </cfRule>
  </conditionalFormatting>
  <conditionalFormatting sqref="H9">
    <cfRule type="cellIs" dxfId="2803" priority="12781" operator="equal">
      <formula>"jan."</formula>
    </cfRule>
  </conditionalFormatting>
  <conditionalFormatting sqref="I9">
    <cfRule type="cellIs" dxfId="2802" priority="12780" operator="equal">
      <formula>"jan."</formula>
    </cfRule>
  </conditionalFormatting>
  <conditionalFormatting sqref="H9">
    <cfRule type="cellIs" dxfId="2801" priority="12778" operator="equal">
      <formula>"jan."</formula>
    </cfRule>
  </conditionalFormatting>
  <conditionalFormatting sqref="J9">
    <cfRule type="cellIs" dxfId="2800" priority="12777" operator="equal">
      <formula>"jan."</formula>
    </cfRule>
  </conditionalFormatting>
  <conditionalFormatting sqref="J9">
    <cfRule type="cellIs" dxfId="2799" priority="12776" operator="equal">
      <formula>"jan."</formula>
    </cfRule>
  </conditionalFormatting>
  <conditionalFormatting sqref="I9">
    <cfRule type="cellIs" dxfId="2798" priority="12775" operator="equal">
      <formula>"jan."</formula>
    </cfRule>
  </conditionalFormatting>
  <conditionalFormatting sqref="J9">
    <cfRule type="cellIs" dxfId="2797" priority="12774" operator="equal">
      <formula>"jan."</formula>
    </cfRule>
  </conditionalFormatting>
  <conditionalFormatting sqref="I9">
    <cfRule type="cellIs" dxfId="2796" priority="12773" operator="equal">
      <formula>"jan."</formula>
    </cfRule>
  </conditionalFormatting>
  <conditionalFormatting sqref="J9">
    <cfRule type="cellIs" dxfId="2795" priority="12772" operator="equal">
      <formula>"jan."</formula>
    </cfRule>
  </conditionalFormatting>
  <conditionalFormatting sqref="H9">
    <cfRule type="cellIs" dxfId="2794" priority="12771" operator="equal">
      <formula>"jan."</formula>
    </cfRule>
  </conditionalFormatting>
  <conditionalFormatting sqref="I9">
    <cfRule type="cellIs" dxfId="2793" priority="12770" operator="equal">
      <formula>"jan."</formula>
    </cfRule>
  </conditionalFormatting>
  <conditionalFormatting sqref="K9">
    <cfRule type="cellIs" dxfId="2792" priority="12769" operator="equal">
      <formula>"jan."</formula>
    </cfRule>
  </conditionalFormatting>
  <conditionalFormatting sqref="I9">
    <cfRule type="cellIs" dxfId="2791" priority="12768" operator="equal">
      <formula>"jan."</formula>
    </cfRule>
  </conditionalFormatting>
  <conditionalFormatting sqref="H9">
    <cfRule type="cellIs" dxfId="2790" priority="12767" operator="equal">
      <formula>"jan."</formula>
    </cfRule>
  </conditionalFormatting>
  <conditionalFormatting sqref="I9">
    <cfRule type="cellIs" dxfId="2789" priority="12766" operator="equal">
      <formula>"jan."</formula>
    </cfRule>
  </conditionalFormatting>
  <conditionalFormatting sqref="H9">
    <cfRule type="cellIs" dxfId="2788" priority="12765" operator="equal">
      <formula>"jan."</formula>
    </cfRule>
  </conditionalFormatting>
  <conditionalFormatting sqref="I9">
    <cfRule type="cellIs" dxfId="2787" priority="12764" operator="equal">
      <formula>"jan."</formula>
    </cfRule>
  </conditionalFormatting>
  <conditionalFormatting sqref="H9">
    <cfRule type="cellIs" dxfId="2786" priority="12762" operator="equal">
      <formula>"jan."</formula>
    </cfRule>
  </conditionalFormatting>
  <conditionalFormatting sqref="J9">
    <cfRule type="cellIs" dxfId="2785" priority="12761" operator="equal">
      <formula>"jan."</formula>
    </cfRule>
  </conditionalFormatting>
  <conditionalFormatting sqref="I9">
    <cfRule type="cellIs" dxfId="2784" priority="12760" operator="equal">
      <formula>"jan."</formula>
    </cfRule>
  </conditionalFormatting>
  <conditionalFormatting sqref="H9">
    <cfRule type="cellIs" dxfId="2783" priority="12759" operator="equal">
      <formula>"jan."</formula>
    </cfRule>
  </conditionalFormatting>
  <conditionalFormatting sqref="I9">
    <cfRule type="cellIs" dxfId="2782" priority="12758" operator="equal">
      <formula>"jan."</formula>
    </cfRule>
  </conditionalFormatting>
  <conditionalFormatting sqref="H9">
    <cfRule type="cellIs" dxfId="2781" priority="12757" operator="equal">
      <formula>"jan."</formula>
    </cfRule>
  </conditionalFormatting>
  <conditionalFormatting sqref="I9">
    <cfRule type="cellIs" dxfId="2780" priority="12756" operator="equal">
      <formula>"jan."</formula>
    </cfRule>
  </conditionalFormatting>
  <conditionalFormatting sqref="H9">
    <cfRule type="cellIs" dxfId="2779" priority="12754" operator="equal">
      <formula>"jan."</formula>
    </cfRule>
  </conditionalFormatting>
  <conditionalFormatting sqref="J9">
    <cfRule type="cellIs" dxfId="2778" priority="12753" operator="equal">
      <formula>"jan."</formula>
    </cfRule>
  </conditionalFormatting>
  <conditionalFormatting sqref="H9">
    <cfRule type="cellIs" dxfId="2777" priority="12752" operator="equal">
      <formula>"jan."</formula>
    </cfRule>
  </conditionalFormatting>
  <conditionalFormatting sqref="H9">
    <cfRule type="cellIs" dxfId="2776" priority="12750" operator="equal">
      <formula>"jan."</formula>
    </cfRule>
  </conditionalFormatting>
  <conditionalFormatting sqref="H9">
    <cfRule type="cellIs" dxfId="2775" priority="12748" operator="equal">
      <formula>"jan."</formula>
    </cfRule>
  </conditionalFormatting>
  <conditionalFormatting sqref="I9">
    <cfRule type="cellIs" dxfId="2774" priority="12745" operator="equal">
      <formula>"jan."</formula>
    </cfRule>
  </conditionalFormatting>
  <conditionalFormatting sqref="J9">
    <cfRule type="cellIs" dxfId="2773" priority="12744" operator="equal">
      <formula>"jan."</formula>
    </cfRule>
  </conditionalFormatting>
  <conditionalFormatting sqref="I9">
    <cfRule type="cellIs" dxfId="2772" priority="12743" operator="equal">
      <formula>"jan."</formula>
    </cfRule>
  </conditionalFormatting>
  <conditionalFormatting sqref="J9">
    <cfRule type="cellIs" dxfId="2771" priority="12742" operator="equal">
      <formula>"jan."</formula>
    </cfRule>
  </conditionalFormatting>
  <conditionalFormatting sqref="I9">
    <cfRule type="cellIs" dxfId="2770" priority="12741" operator="equal">
      <formula>"jan."</formula>
    </cfRule>
  </conditionalFormatting>
  <conditionalFormatting sqref="J9">
    <cfRule type="cellIs" dxfId="2769" priority="12740" operator="equal">
      <formula>"jan."</formula>
    </cfRule>
  </conditionalFormatting>
  <conditionalFormatting sqref="H9">
    <cfRule type="cellIs" dxfId="2768" priority="12739" operator="equal">
      <formula>"jan."</formula>
    </cfRule>
  </conditionalFormatting>
  <conditionalFormatting sqref="I9">
    <cfRule type="cellIs" dxfId="2767" priority="12738" operator="equal">
      <formula>"jan."</formula>
    </cfRule>
  </conditionalFormatting>
  <conditionalFormatting sqref="I9">
    <cfRule type="cellIs" dxfId="2766" priority="12737" operator="equal">
      <formula>"jan."</formula>
    </cfRule>
  </conditionalFormatting>
  <conditionalFormatting sqref="H9">
    <cfRule type="cellIs" dxfId="2765" priority="12736" operator="equal">
      <formula>"jan."</formula>
    </cfRule>
  </conditionalFormatting>
  <conditionalFormatting sqref="I9">
    <cfRule type="cellIs" dxfId="2764" priority="12735" operator="equal">
      <formula>"jan."</formula>
    </cfRule>
  </conditionalFormatting>
  <conditionalFormatting sqref="H9">
    <cfRule type="cellIs" dxfId="2763" priority="12734" operator="equal">
      <formula>"jan."</formula>
    </cfRule>
  </conditionalFormatting>
  <conditionalFormatting sqref="I9">
    <cfRule type="cellIs" dxfId="2762" priority="12733" operator="equal">
      <formula>"jan."</formula>
    </cfRule>
  </conditionalFormatting>
  <conditionalFormatting sqref="H9">
    <cfRule type="cellIs" dxfId="2761" priority="12731" operator="equal">
      <formula>"jan."</formula>
    </cfRule>
  </conditionalFormatting>
  <conditionalFormatting sqref="J9">
    <cfRule type="cellIs" dxfId="2760" priority="12730" operator="equal">
      <formula>"jan."</formula>
    </cfRule>
  </conditionalFormatting>
  <conditionalFormatting sqref="I9">
    <cfRule type="cellIs" dxfId="2759" priority="12729" operator="equal">
      <formula>"jan."</formula>
    </cfRule>
  </conditionalFormatting>
  <conditionalFormatting sqref="H9">
    <cfRule type="cellIs" dxfId="2758" priority="12728" operator="equal">
      <formula>"jan."</formula>
    </cfRule>
  </conditionalFormatting>
  <conditionalFormatting sqref="I9">
    <cfRule type="cellIs" dxfId="2757" priority="12727" operator="equal">
      <formula>"jan."</formula>
    </cfRule>
  </conditionalFormatting>
  <conditionalFormatting sqref="H9">
    <cfRule type="cellIs" dxfId="2756" priority="12726" operator="equal">
      <formula>"jan."</formula>
    </cfRule>
  </conditionalFormatting>
  <conditionalFormatting sqref="I9">
    <cfRule type="cellIs" dxfId="2755" priority="12725" operator="equal">
      <formula>"jan."</formula>
    </cfRule>
  </conditionalFormatting>
  <conditionalFormatting sqref="H9">
    <cfRule type="cellIs" dxfId="2754" priority="12723" operator="equal">
      <formula>"jan."</formula>
    </cfRule>
  </conditionalFormatting>
  <conditionalFormatting sqref="J9">
    <cfRule type="cellIs" dxfId="2753" priority="12722" operator="equal">
      <formula>"jan."</formula>
    </cfRule>
  </conditionalFormatting>
  <conditionalFormatting sqref="H9">
    <cfRule type="cellIs" dxfId="2752" priority="12721" operator="equal">
      <formula>"jan."</formula>
    </cfRule>
  </conditionalFormatting>
  <conditionalFormatting sqref="H9">
    <cfRule type="cellIs" dxfId="2751" priority="12719" operator="equal">
      <formula>"jan."</formula>
    </cfRule>
  </conditionalFormatting>
  <conditionalFormatting sqref="H9">
    <cfRule type="cellIs" dxfId="2750" priority="12717" operator="equal">
      <formula>"jan."</formula>
    </cfRule>
  </conditionalFormatting>
  <conditionalFormatting sqref="I9">
    <cfRule type="cellIs" dxfId="2749" priority="12714" operator="equal">
      <formula>"jan."</formula>
    </cfRule>
  </conditionalFormatting>
  <conditionalFormatting sqref="I9">
    <cfRule type="cellIs" dxfId="2748" priority="12713" operator="equal">
      <formula>"jan."</formula>
    </cfRule>
  </conditionalFormatting>
  <conditionalFormatting sqref="H9">
    <cfRule type="cellIs" dxfId="2747" priority="12712" operator="equal">
      <formula>"jan."</formula>
    </cfRule>
  </conditionalFormatting>
  <conditionalFormatting sqref="I9">
    <cfRule type="cellIs" dxfId="2746" priority="12711" operator="equal">
      <formula>"jan."</formula>
    </cfRule>
  </conditionalFormatting>
  <conditionalFormatting sqref="H9">
    <cfRule type="cellIs" dxfId="2745" priority="12710" operator="equal">
      <formula>"jan."</formula>
    </cfRule>
  </conditionalFormatting>
  <conditionalFormatting sqref="I9">
    <cfRule type="cellIs" dxfId="2744" priority="12709" operator="equal">
      <formula>"jan."</formula>
    </cfRule>
  </conditionalFormatting>
  <conditionalFormatting sqref="H9">
    <cfRule type="cellIs" dxfId="2743" priority="12707" operator="equal">
      <formula>"jan."</formula>
    </cfRule>
  </conditionalFormatting>
  <conditionalFormatting sqref="J9">
    <cfRule type="cellIs" dxfId="2742" priority="12706" operator="equal">
      <formula>"jan."</formula>
    </cfRule>
  </conditionalFormatting>
  <conditionalFormatting sqref="H9">
    <cfRule type="cellIs" dxfId="2741" priority="12705" operator="equal">
      <formula>"jan."</formula>
    </cfRule>
  </conditionalFormatting>
  <conditionalFormatting sqref="H9">
    <cfRule type="cellIs" dxfId="2740" priority="12703" operator="equal">
      <formula>"jan."</formula>
    </cfRule>
  </conditionalFormatting>
  <conditionalFormatting sqref="H9">
    <cfRule type="cellIs" dxfId="2739" priority="12701" operator="equal">
      <formula>"jan."</formula>
    </cfRule>
  </conditionalFormatting>
  <conditionalFormatting sqref="I9">
    <cfRule type="cellIs" dxfId="2738" priority="12698" operator="equal">
      <formula>"jan."</formula>
    </cfRule>
  </conditionalFormatting>
  <conditionalFormatting sqref="H9">
    <cfRule type="cellIs" dxfId="2737" priority="12697" operator="equal">
      <formula>"jan."</formula>
    </cfRule>
  </conditionalFormatting>
  <conditionalFormatting sqref="H9">
    <cfRule type="cellIs" dxfId="2736" priority="12695" operator="equal">
      <formula>"jan."</formula>
    </cfRule>
  </conditionalFormatting>
  <conditionalFormatting sqref="H9">
    <cfRule type="cellIs" dxfId="2735" priority="12693" operator="equal">
      <formula>"jan."</formula>
    </cfRule>
  </conditionalFormatting>
  <conditionalFormatting sqref="I9">
    <cfRule type="cellIs" dxfId="2734" priority="12690" operator="equal">
      <formula>"jan."</formula>
    </cfRule>
  </conditionalFormatting>
  <conditionalFormatting sqref="H9">
    <cfRule type="cellIs" dxfId="2733" priority="12682" operator="equal">
      <formula>"jan."</formula>
    </cfRule>
  </conditionalFormatting>
  <conditionalFormatting sqref="K9">
    <cfRule type="cellIs" dxfId="2732" priority="12681" operator="equal">
      <formula>"jan."</formula>
    </cfRule>
  </conditionalFormatting>
  <conditionalFormatting sqref="J9">
    <cfRule type="cellIs" dxfId="2731" priority="12680" operator="equal">
      <formula>"jan."</formula>
    </cfRule>
  </conditionalFormatting>
  <conditionalFormatting sqref="I9">
    <cfRule type="cellIs" dxfId="2730" priority="12679" operator="equal">
      <formula>"jan."</formula>
    </cfRule>
  </conditionalFormatting>
  <conditionalFormatting sqref="J9">
    <cfRule type="cellIs" dxfId="2729" priority="12678" operator="equal">
      <formula>"jan."</formula>
    </cfRule>
  </conditionalFormatting>
  <conditionalFormatting sqref="I9">
    <cfRule type="cellIs" dxfId="2728" priority="12677" operator="equal">
      <formula>"jan."</formula>
    </cfRule>
  </conditionalFormatting>
  <conditionalFormatting sqref="J9">
    <cfRule type="cellIs" dxfId="2727" priority="12676" operator="equal">
      <formula>"jan."</formula>
    </cfRule>
  </conditionalFormatting>
  <conditionalFormatting sqref="H9">
    <cfRule type="cellIs" dxfId="2726" priority="12675" operator="equal">
      <formula>"jan."</formula>
    </cfRule>
  </conditionalFormatting>
  <conditionalFormatting sqref="I9">
    <cfRule type="cellIs" dxfId="2725" priority="12674" operator="equal">
      <formula>"jan."</formula>
    </cfRule>
  </conditionalFormatting>
  <conditionalFormatting sqref="I9">
    <cfRule type="cellIs" dxfId="2724" priority="12673" operator="equal">
      <formula>"jan."</formula>
    </cfRule>
  </conditionalFormatting>
  <conditionalFormatting sqref="H9">
    <cfRule type="cellIs" dxfId="2723" priority="12672" operator="equal">
      <formula>"jan."</formula>
    </cfRule>
  </conditionalFormatting>
  <conditionalFormatting sqref="I9">
    <cfRule type="cellIs" dxfId="2722" priority="12671" operator="equal">
      <formula>"jan."</formula>
    </cfRule>
  </conditionalFormatting>
  <conditionalFormatting sqref="H9">
    <cfRule type="cellIs" dxfId="2721" priority="12670" operator="equal">
      <formula>"jan."</formula>
    </cfRule>
  </conditionalFormatting>
  <conditionalFormatting sqref="I9">
    <cfRule type="cellIs" dxfId="2720" priority="12669" operator="equal">
      <formula>"jan."</formula>
    </cfRule>
  </conditionalFormatting>
  <conditionalFormatting sqref="H9">
    <cfRule type="cellIs" dxfId="2719" priority="12667" operator="equal">
      <formula>"jan."</formula>
    </cfRule>
  </conditionalFormatting>
  <conditionalFormatting sqref="J9">
    <cfRule type="cellIs" dxfId="2718" priority="12666" operator="equal">
      <formula>"jan."</formula>
    </cfRule>
  </conditionalFormatting>
  <conditionalFormatting sqref="I9">
    <cfRule type="cellIs" dxfId="2717" priority="12665" operator="equal">
      <formula>"jan."</formula>
    </cfRule>
  </conditionalFormatting>
  <conditionalFormatting sqref="H9">
    <cfRule type="cellIs" dxfId="2716" priority="12664" operator="equal">
      <formula>"jan."</formula>
    </cfRule>
  </conditionalFormatting>
  <conditionalFormatting sqref="I9">
    <cfRule type="cellIs" dxfId="2715" priority="12663" operator="equal">
      <formula>"jan."</formula>
    </cfRule>
  </conditionalFormatting>
  <conditionalFormatting sqref="H9">
    <cfRule type="cellIs" dxfId="2714" priority="12662" operator="equal">
      <formula>"jan."</formula>
    </cfRule>
  </conditionalFormatting>
  <conditionalFormatting sqref="I9">
    <cfRule type="cellIs" dxfId="2713" priority="12661" operator="equal">
      <formula>"jan."</formula>
    </cfRule>
  </conditionalFormatting>
  <conditionalFormatting sqref="H9">
    <cfRule type="cellIs" dxfId="2712" priority="12659" operator="equal">
      <formula>"jan."</formula>
    </cfRule>
  </conditionalFormatting>
  <conditionalFormatting sqref="J9">
    <cfRule type="cellIs" dxfId="2711" priority="12658" operator="equal">
      <formula>"jan."</formula>
    </cfRule>
  </conditionalFormatting>
  <conditionalFormatting sqref="H9">
    <cfRule type="cellIs" dxfId="2710" priority="12657" operator="equal">
      <formula>"jan."</formula>
    </cfRule>
  </conditionalFormatting>
  <conditionalFormatting sqref="H9">
    <cfRule type="cellIs" dxfId="2709" priority="12655" operator="equal">
      <formula>"jan."</formula>
    </cfRule>
  </conditionalFormatting>
  <conditionalFormatting sqref="H9">
    <cfRule type="cellIs" dxfId="2708" priority="12653" operator="equal">
      <formula>"jan."</formula>
    </cfRule>
  </conditionalFormatting>
  <conditionalFormatting sqref="I9">
    <cfRule type="cellIs" dxfId="2707" priority="12650" operator="equal">
      <formula>"jan."</formula>
    </cfRule>
  </conditionalFormatting>
  <conditionalFormatting sqref="I9">
    <cfRule type="cellIs" dxfId="2706" priority="12649" operator="equal">
      <formula>"jan."</formula>
    </cfRule>
  </conditionalFormatting>
  <conditionalFormatting sqref="H9">
    <cfRule type="cellIs" dxfId="2705" priority="12648" operator="equal">
      <formula>"jan."</formula>
    </cfRule>
  </conditionalFormatting>
  <conditionalFormatting sqref="I9">
    <cfRule type="cellIs" dxfId="2704" priority="12647" operator="equal">
      <formula>"jan."</formula>
    </cfRule>
  </conditionalFormatting>
  <conditionalFormatting sqref="H9">
    <cfRule type="cellIs" dxfId="2703" priority="12646" operator="equal">
      <formula>"jan."</formula>
    </cfRule>
  </conditionalFormatting>
  <conditionalFormatting sqref="I9">
    <cfRule type="cellIs" dxfId="2702" priority="12645" operator="equal">
      <formula>"jan."</formula>
    </cfRule>
  </conditionalFormatting>
  <conditionalFormatting sqref="H9">
    <cfRule type="cellIs" dxfId="2701" priority="12643" operator="equal">
      <formula>"jan."</formula>
    </cfRule>
  </conditionalFormatting>
  <conditionalFormatting sqref="J9">
    <cfRule type="cellIs" dxfId="2700" priority="12642" operator="equal">
      <formula>"jan."</formula>
    </cfRule>
  </conditionalFormatting>
  <conditionalFormatting sqref="H9">
    <cfRule type="cellIs" dxfId="2699" priority="12641" operator="equal">
      <formula>"jan."</formula>
    </cfRule>
  </conditionalFormatting>
  <conditionalFormatting sqref="H9">
    <cfRule type="cellIs" dxfId="2698" priority="12639" operator="equal">
      <formula>"jan."</formula>
    </cfRule>
  </conditionalFormatting>
  <conditionalFormatting sqref="H9">
    <cfRule type="cellIs" dxfId="2697" priority="12637" operator="equal">
      <formula>"jan."</formula>
    </cfRule>
  </conditionalFormatting>
  <conditionalFormatting sqref="I9">
    <cfRule type="cellIs" dxfId="2696" priority="12634" operator="equal">
      <formula>"jan."</formula>
    </cfRule>
  </conditionalFormatting>
  <conditionalFormatting sqref="H9">
    <cfRule type="cellIs" dxfId="2695" priority="12633" operator="equal">
      <formula>"jan."</formula>
    </cfRule>
  </conditionalFormatting>
  <conditionalFormatting sqref="H9">
    <cfRule type="cellIs" dxfId="2694" priority="12631" operator="equal">
      <formula>"jan."</formula>
    </cfRule>
  </conditionalFormatting>
  <conditionalFormatting sqref="H9">
    <cfRule type="cellIs" dxfId="2693" priority="12629" operator="equal">
      <formula>"jan."</formula>
    </cfRule>
  </conditionalFormatting>
  <conditionalFormatting sqref="I9">
    <cfRule type="cellIs" dxfId="2692" priority="12626" operator="equal">
      <formula>"jan."</formula>
    </cfRule>
  </conditionalFormatting>
  <conditionalFormatting sqref="H9">
    <cfRule type="cellIs" dxfId="2691" priority="12618" operator="equal">
      <formula>"jan."</formula>
    </cfRule>
  </conditionalFormatting>
  <conditionalFormatting sqref="I9">
    <cfRule type="cellIs" dxfId="2690" priority="12617" operator="equal">
      <formula>"jan."</formula>
    </cfRule>
  </conditionalFormatting>
  <conditionalFormatting sqref="H9">
    <cfRule type="cellIs" dxfId="2689" priority="12616" operator="equal">
      <formula>"jan."</formula>
    </cfRule>
  </conditionalFormatting>
  <conditionalFormatting sqref="I9">
    <cfRule type="cellIs" dxfId="2688" priority="12615" operator="equal">
      <formula>"jan."</formula>
    </cfRule>
  </conditionalFormatting>
  <conditionalFormatting sqref="H9">
    <cfRule type="cellIs" dxfId="2687" priority="12614" operator="equal">
      <formula>"jan."</formula>
    </cfRule>
  </conditionalFormatting>
  <conditionalFormatting sqref="I9">
    <cfRule type="cellIs" dxfId="2686" priority="12613" operator="equal">
      <formula>"jan."</formula>
    </cfRule>
  </conditionalFormatting>
  <conditionalFormatting sqref="H9">
    <cfRule type="cellIs" dxfId="2685" priority="12611" operator="equal">
      <formula>"jan."</formula>
    </cfRule>
  </conditionalFormatting>
  <conditionalFormatting sqref="H9">
    <cfRule type="cellIs" dxfId="2684" priority="12610" operator="equal">
      <formula>"jan."</formula>
    </cfRule>
  </conditionalFormatting>
  <conditionalFormatting sqref="H9">
    <cfRule type="cellIs" dxfId="2683" priority="12608" operator="equal">
      <formula>"jan."</formula>
    </cfRule>
  </conditionalFormatting>
  <conditionalFormatting sqref="H9">
    <cfRule type="cellIs" dxfId="2682" priority="12606" operator="equal">
      <formula>"jan."</formula>
    </cfRule>
  </conditionalFormatting>
  <conditionalFormatting sqref="I9">
    <cfRule type="cellIs" dxfId="2681" priority="12603" operator="equal">
      <formula>"jan."</formula>
    </cfRule>
  </conditionalFormatting>
  <conditionalFormatting sqref="H9">
    <cfRule type="cellIs" dxfId="2680" priority="12602" operator="equal">
      <formula>"jan."</formula>
    </cfRule>
  </conditionalFormatting>
  <conditionalFormatting sqref="H9">
    <cfRule type="cellIs" dxfId="2679" priority="12600" operator="equal">
      <formula>"jan."</formula>
    </cfRule>
  </conditionalFormatting>
  <conditionalFormatting sqref="H9">
    <cfRule type="cellIs" dxfId="2678" priority="12598" operator="equal">
      <formula>"jan."</formula>
    </cfRule>
  </conditionalFormatting>
  <conditionalFormatting sqref="I9">
    <cfRule type="cellIs" dxfId="2677" priority="12595" operator="equal">
      <formula>"jan."</formula>
    </cfRule>
  </conditionalFormatting>
  <conditionalFormatting sqref="H9">
    <cfRule type="cellIs" dxfId="2676" priority="12587" operator="equal">
      <formula>"jan."</formula>
    </cfRule>
  </conditionalFormatting>
  <conditionalFormatting sqref="H9">
    <cfRule type="cellIs" dxfId="2675" priority="12586" operator="equal">
      <formula>"jan."</formula>
    </cfRule>
  </conditionalFormatting>
  <conditionalFormatting sqref="H9">
    <cfRule type="cellIs" dxfId="2674" priority="12584" operator="equal">
      <formula>"jan."</formula>
    </cfRule>
  </conditionalFormatting>
  <conditionalFormatting sqref="H9">
    <cfRule type="cellIs" dxfId="2673" priority="12582" operator="equal">
      <formula>"jan."</formula>
    </cfRule>
  </conditionalFormatting>
  <conditionalFormatting sqref="I9">
    <cfRule type="cellIs" dxfId="2672" priority="12579" operator="equal">
      <formula>"jan."</formula>
    </cfRule>
  </conditionalFormatting>
  <conditionalFormatting sqref="H9">
    <cfRule type="cellIs" dxfId="2671" priority="12571" operator="equal">
      <formula>"jan."</formula>
    </cfRule>
  </conditionalFormatting>
  <conditionalFormatting sqref="H9">
    <cfRule type="cellIs" dxfId="2670" priority="12563" operator="equal">
      <formula>"jan."</formula>
    </cfRule>
  </conditionalFormatting>
  <conditionalFormatting sqref="J9">
    <cfRule type="cellIs" dxfId="2669" priority="12554" operator="equal">
      <formula>"jan."</formula>
    </cfRule>
  </conditionalFormatting>
  <conditionalFormatting sqref="K9">
    <cfRule type="cellIs" dxfId="2668" priority="12553" operator="equal">
      <formula>"jan."</formula>
    </cfRule>
  </conditionalFormatting>
  <conditionalFormatting sqref="J9">
    <cfRule type="cellIs" dxfId="2667" priority="12552" operator="equal">
      <formula>"jan."</formula>
    </cfRule>
  </conditionalFormatting>
  <conditionalFormatting sqref="I9">
    <cfRule type="cellIs" dxfId="2666" priority="12551" operator="equal">
      <formula>"jan."</formula>
    </cfRule>
  </conditionalFormatting>
  <conditionalFormatting sqref="J9">
    <cfRule type="cellIs" dxfId="2665" priority="12550" operator="equal">
      <formula>"jan."</formula>
    </cfRule>
  </conditionalFormatting>
  <conditionalFormatting sqref="I9">
    <cfRule type="cellIs" dxfId="2664" priority="12549" operator="equal">
      <formula>"jan."</formula>
    </cfRule>
  </conditionalFormatting>
  <conditionalFormatting sqref="J9">
    <cfRule type="cellIs" dxfId="2663" priority="12548" operator="equal">
      <formula>"jan."</formula>
    </cfRule>
  </conditionalFormatting>
  <conditionalFormatting sqref="H9">
    <cfRule type="cellIs" dxfId="2662" priority="12547" operator="equal">
      <formula>"jan."</formula>
    </cfRule>
  </conditionalFormatting>
  <conditionalFormatting sqref="I9">
    <cfRule type="cellIs" dxfId="2661" priority="12546" operator="equal">
      <formula>"jan."</formula>
    </cfRule>
  </conditionalFormatting>
  <conditionalFormatting sqref="I9">
    <cfRule type="cellIs" dxfId="2660" priority="12545" operator="equal">
      <formula>"jan."</formula>
    </cfRule>
  </conditionalFormatting>
  <conditionalFormatting sqref="H9">
    <cfRule type="cellIs" dxfId="2659" priority="12544" operator="equal">
      <formula>"jan."</formula>
    </cfRule>
  </conditionalFormatting>
  <conditionalFormatting sqref="I9">
    <cfRule type="cellIs" dxfId="2658" priority="12543" operator="equal">
      <formula>"jan."</formula>
    </cfRule>
  </conditionalFormatting>
  <conditionalFormatting sqref="H9">
    <cfRule type="cellIs" dxfId="2657" priority="12542" operator="equal">
      <formula>"jan."</formula>
    </cfRule>
  </conditionalFormatting>
  <conditionalFormatting sqref="I9">
    <cfRule type="cellIs" dxfId="2656" priority="12541" operator="equal">
      <formula>"jan."</formula>
    </cfRule>
  </conditionalFormatting>
  <conditionalFormatting sqref="H9">
    <cfRule type="cellIs" dxfId="2655" priority="12539" operator="equal">
      <formula>"jan."</formula>
    </cfRule>
  </conditionalFormatting>
  <conditionalFormatting sqref="J9">
    <cfRule type="cellIs" dxfId="2654" priority="12538" operator="equal">
      <formula>"jan."</formula>
    </cfRule>
  </conditionalFormatting>
  <conditionalFormatting sqref="I9">
    <cfRule type="cellIs" dxfId="2653" priority="12537" operator="equal">
      <formula>"jan."</formula>
    </cfRule>
  </conditionalFormatting>
  <conditionalFormatting sqref="I9">
    <cfRule type="cellIs" dxfId="2652" priority="12535" operator="equal">
      <formula>"jan."</formula>
    </cfRule>
  </conditionalFormatting>
  <conditionalFormatting sqref="H9">
    <cfRule type="cellIs" dxfId="2651" priority="12534" operator="equal">
      <formula>"jan."</formula>
    </cfRule>
  </conditionalFormatting>
  <conditionalFormatting sqref="I9">
    <cfRule type="cellIs" dxfId="2650" priority="12533" operator="equal">
      <formula>"jan."</formula>
    </cfRule>
  </conditionalFormatting>
  <conditionalFormatting sqref="H9">
    <cfRule type="cellIs" dxfId="2649" priority="12531" operator="equal">
      <formula>"jan."</formula>
    </cfRule>
  </conditionalFormatting>
  <conditionalFormatting sqref="J9">
    <cfRule type="cellIs" dxfId="2648" priority="12530" operator="equal">
      <formula>"jan."</formula>
    </cfRule>
  </conditionalFormatting>
  <conditionalFormatting sqref="H9">
    <cfRule type="cellIs" dxfId="2647" priority="12529" operator="equal">
      <formula>"jan."</formula>
    </cfRule>
  </conditionalFormatting>
  <conditionalFormatting sqref="H9">
    <cfRule type="cellIs" dxfId="2646" priority="12527" operator="equal">
      <formula>"jan."</formula>
    </cfRule>
  </conditionalFormatting>
  <conditionalFormatting sqref="H9">
    <cfRule type="cellIs" dxfId="2645" priority="12525" operator="equal">
      <formula>"jan."</formula>
    </cfRule>
  </conditionalFormatting>
  <conditionalFormatting sqref="I9">
    <cfRule type="cellIs" dxfId="2644" priority="12522" operator="equal">
      <formula>"jan."</formula>
    </cfRule>
  </conditionalFormatting>
  <conditionalFormatting sqref="I9">
    <cfRule type="cellIs" dxfId="2643" priority="12521" operator="equal">
      <formula>"jan."</formula>
    </cfRule>
  </conditionalFormatting>
  <conditionalFormatting sqref="H9">
    <cfRule type="cellIs" dxfId="2642" priority="12520" operator="equal">
      <formula>"jan."</formula>
    </cfRule>
  </conditionalFormatting>
  <conditionalFormatting sqref="I9">
    <cfRule type="cellIs" dxfId="2641" priority="12519" operator="equal">
      <formula>"jan."</formula>
    </cfRule>
  </conditionalFormatting>
  <conditionalFormatting sqref="H9">
    <cfRule type="cellIs" dxfId="2640" priority="12518" operator="equal">
      <formula>"jan."</formula>
    </cfRule>
  </conditionalFormatting>
  <conditionalFormatting sqref="I9">
    <cfRule type="cellIs" dxfId="2639" priority="12517" operator="equal">
      <formula>"jan."</formula>
    </cfRule>
  </conditionalFormatting>
  <conditionalFormatting sqref="H9">
    <cfRule type="cellIs" dxfId="2638" priority="12515" operator="equal">
      <formula>"jan."</formula>
    </cfRule>
  </conditionalFormatting>
  <conditionalFormatting sqref="J9">
    <cfRule type="cellIs" dxfId="2637" priority="12514" operator="equal">
      <formula>"jan."</formula>
    </cfRule>
  </conditionalFormatting>
  <conditionalFormatting sqref="H9">
    <cfRule type="cellIs" dxfId="2636" priority="12513" operator="equal">
      <formula>"jan."</formula>
    </cfRule>
  </conditionalFormatting>
  <conditionalFormatting sqref="H9">
    <cfRule type="cellIs" dxfId="2635" priority="12511" operator="equal">
      <formula>"jan."</formula>
    </cfRule>
  </conditionalFormatting>
  <conditionalFormatting sqref="H9">
    <cfRule type="cellIs" dxfId="2634" priority="12509" operator="equal">
      <formula>"jan."</formula>
    </cfRule>
  </conditionalFormatting>
  <conditionalFormatting sqref="I9">
    <cfRule type="cellIs" dxfId="2633" priority="12506" operator="equal">
      <formula>"jan."</formula>
    </cfRule>
  </conditionalFormatting>
  <conditionalFormatting sqref="H9">
    <cfRule type="cellIs" dxfId="2632" priority="12505" operator="equal">
      <formula>"jan."</formula>
    </cfRule>
  </conditionalFormatting>
  <conditionalFormatting sqref="H9">
    <cfRule type="cellIs" dxfId="2631" priority="12503" operator="equal">
      <formula>"jan."</formula>
    </cfRule>
  </conditionalFormatting>
  <conditionalFormatting sqref="H9">
    <cfRule type="cellIs" dxfId="2630" priority="12501" operator="equal">
      <formula>"jan."</formula>
    </cfRule>
  </conditionalFormatting>
  <conditionalFormatting sqref="I9">
    <cfRule type="cellIs" dxfId="2629" priority="12498" operator="equal">
      <formula>"jan."</formula>
    </cfRule>
  </conditionalFormatting>
  <conditionalFormatting sqref="H9">
    <cfRule type="cellIs" dxfId="2628" priority="12490" operator="equal">
      <formula>"jan."</formula>
    </cfRule>
  </conditionalFormatting>
  <conditionalFormatting sqref="I9">
    <cfRule type="cellIs" dxfId="2627" priority="12489" operator="equal">
      <formula>"jan."</formula>
    </cfRule>
  </conditionalFormatting>
  <conditionalFormatting sqref="H9">
    <cfRule type="cellIs" dxfId="2626" priority="12488" operator="equal">
      <formula>"jan."</formula>
    </cfRule>
  </conditionalFormatting>
  <conditionalFormatting sqref="I9">
    <cfRule type="cellIs" dxfId="2625" priority="12487" operator="equal">
      <formula>"jan."</formula>
    </cfRule>
  </conditionalFormatting>
  <conditionalFormatting sqref="H9">
    <cfRule type="cellIs" dxfId="2624" priority="12486" operator="equal">
      <formula>"jan."</formula>
    </cfRule>
  </conditionalFormatting>
  <conditionalFormatting sqref="I9">
    <cfRule type="cellIs" dxfId="2623" priority="12485" operator="equal">
      <formula>"jan."</formula>
    </cfRule>
  </conditionalFormatting>
  <conditionalFormatting sqref="H9">
    <cfRule type="cellIs" dxfId="2622" priority="12483" operator="equal">
      <formula>"jan."</formula>
    </cfRule>
  </conditionalFormatting>
  <conditionalFormatting sqref="H9">
    <cfRule type="cellIs" dxfId="2621" priority="12482" operator="equal">
      <formula>"jan."</formula>
    </cfRule>
  </conditionalFormatting>
  <conditionalFormatting sqref="H9">
    <cfRule type="cellIs" dxfId="2620" priority="12480" operator="equal">
      <formula>"jan."</formula>
    </cfRule>
  </conditionalFormatting>
  <conditionalFormatting sqref="H9">
    <cfRule type="cellIs" dxfId="2619" priority="12478" operator="equal">
      <formula>"jan."</formula>
    </cfRule>
  </conditionalFormatting>
  <conditionalFormatting sqref="I9">
    <cfRule type="cellIs" dxfId="2618" priority="12475" operator="equal">
      <formula>"jan."</formula>
    </cfRule>
  </conditionalFormatting>
  <conditionalFormatting sqref="H9">
    <cfRule type="cellIs" dxfId="2617" priority="12474" operator="equal">
      <formula>"jan."</formula>
    </cfRule>
  </conditionalFormatting>
  <conditionalFormatting sqref="H9">
    <cfRule type="cellIs" dxfId="2616" priority="12472" operator="equal">
      <formula>"jan."</formula>
    </cfRule>
  </conditionalFormatting>
  <conditionalFormatting sqref="H9">
    <cfRule type="cellIs" dxfId="2615" priority="12470" operator="equal">
      <formula>"jan."</formula>
    </cfRule>
  </conditionalFormatting>
  <conditionalFormatting sqref="I9">
    <cfRule type="cellIs" dxfId="2614" priority="12467" operator="equal">
      <formula>"jan."</formula>
    </cfRule>
  </conditionalFormatting>
  <conditionalFormatting sqref="H9">
    <cfRule type="cellIs" dxfId="2613" priority="12459" operator="equal">
      <formula>"jan."</formula>
    </cfRule>
  </conditionalFormatting>
  <conditionalFormatting sqref="H9">
    <cfRule type="cellIs" dxfId="2612" priority="12458" operator="equal">
      <formula>"jan."</formula>
    </cfRule>
  </conditionalFormatting>
  <conditionalFormatting sqref="H9">
    <cfRule type="cellIs" dxfId="2611" priority="12456" operator="equal">
      <formula>"jan."</formula>
    </cfRule>
  </conditionalFormatting>
  <conditionalFormatting sqref="H9">
    <cfRule type="cellIs" dxfId="2610" priority="12454" operator="equal">
      <formula>"jan."</formula>
    </cfRule>
  </conditionalFormatting>
  <conditionalFormatting sqref="I9">
    <cfRule type="cellIs" dxfId="2609" priority="12451" operator="equal">
      <formula>"jan."</formula>
    </cfRule>
  </conditionalFormatting>
  <conditionalFormatting sqref="H9">
    <cfRule type="cellIs" dxfId="2608" priority="12443" operator="equal">
      <formula>"jan."</formula>
    </cfRule>
  </conditionalFormatting>
  <conditionalFormatting sqref="H9">
    <cfRule type="cellIs" dxfId="2607" priority="12435" operator="equal">
      <formula>"jan."</formula>
    </cfRule>
  </conditionalFormatting>
  <conditionalFormatting sqref="J9">
    <cfRule type="cellIs" dxfId="2606" priority="12426" operator="equal">
      <formula>"jan."</formula>
    </cfRule>
  </conditionalFormatting>
  <conditionalFormatting sqref="I9">
    <cfRule type="cellIs" dxfId="2605" priority="12425" operator="equal">
      <formula>"jan."</formula>
    </cfRule>
  </conditionalFormatting>
  <conditionalFormatting sqref="H9">
    <cfRule type="cellIs" dxfId="2604" priority="12424" operator="equal">
      <formula>"jan."</formula>
    </cfRule>
  </conditionalFormatting>
  <conditionalFormatting sqref="I9">
    <cfRule type="cellIs" dxfId="2603" priority="12423" operator="equal">
      <formula>"jan."</formula>
    </cfRule>
  </conditionalFormatting>
  <conditionalFormatting sqref="H9">
    <cfRule type="cellIs" dxfId="2602" priority="12422" operator="equal">
      <formula>"jan."</formula>
    </cfRule>
  </conditionalFormatting>
  <conditionalFormatting sqref="I9">
    <cfRule type="cellIs" dxfId="2601" priority="12421" operator="equal">
      <formula>"jan."</formula>
    </cfRule>
  </conditionalFormatting>
  <conditionalFormatting sqref="H9">
    <cfRule type="cellIs" dxfId="2600" priority="12419" operator="equal">
      <formula>"jan."</formula>
    </cfRule>
  </conditionalFormatting>
  <conditionalFormatting sqref="H9">
    <cfRule type="cellIs" dxfId="2599" priority="12418" operator="equal">
      <formula>"jan."</formula>
    </cfRule>
  </conditionalFormatting>
  <conditionalFormatting sqref="H9">
    <cfRule type="cellIs" dxfId="2598" priority="12416" operator="equal">
      <formula>"jan."</formula>
    </cfRule>
  </conditionalFormatting>
  <conditionalFormatting sqref="H9">
    <cfRule type="cellIs" dxfId="2597" priority="12414" operator="equal">
      <formula>"jan."</formula>
    </cfRule>
  </conditionalFormatting>
  <conditionalFormatting sqref="I9">
    <cfRule type="cellIs" dxfId="2596" priority="12411" operator="equal">
      <formula>"jan."</formula>
    </cfRule>
  </conditionalFormatting>
  <conditionalFormatting sqref="H9">
    <cfRule type="cellIs" dxfId="2595" priority="12410" operator="equal">
      <formula>"jan."</formula>
    </cfRule>
  </conditionalFormatting>
  <conditionalFormatting sqref="H9">
    <cfRule type="cellIs" dxfId="2594" priority="12408" operator="equal">
      <formula>"jan."</formula>
    </cfRule>
  </conditionalFormatting>
  <conditionalFormatting sqref="H9">
    <cfRule type="cellIs" dxfId="2593" priority="12406" operator="equal">
      <formula>"jan."</formula>
    </cfRule>
  </conditionalFormatting>
  <conditionalFormatting sqref="I9">
    <cfRule type="cellIs" dxfId="2592" priority="12403" operator="equal">
      <formula>"jan."</formula>
    </cfRule>
  </conditionalFormatting>
  <conditionalFormatting sqref="H9">
    <cfRule type="cellIs" dxfId="2591" priority="12395" operator="equal">
      <formula>"jan."</formula>
    </cfRule>
  </conditionalFormatting>
  <conditionalFormatting sqref="H9">
    <cfRule type="cellIs" dxfId="2590" priority="12394" operator="equal">
      <formula>"jan."</formula>
    </cfRule>
  </conditionalFormatting>
  <conditionalFormatting sqref="H9">
    <cfRule type="cellIs" dxfId="2589" priority="12392" operator="equal">
      <formula>"jan."</formula>
    </cfRule>
  </conditionalFormatting>
  <conditionalFormatting sqref="H9">
    <cfRule type="cellIs" dxfId="2588" priority="12390" operator="equal">
      <formula>"jan."</formula>
    </cfRule>
  </conditionalFormatting>
  <conditionalFormatting sqref="I9">
    <cfRule type="cellIs" dxfId="2587" priority="12387" operator="equal">
      <formula>"jan."</formula>
    </cfRule>
  </conditionalFormatting>
  <conditionalFormatting sqref="H9">
    <cfRule type="cellIs" dxfId="2586" priority="12379" operator="equal">
      <formula>"jan."</formula>
    </cfRule>
  </conditionalFormatting>
  <conditionalFormatting sqref="H9">
    <cfRule type="cellIs" dxfId="2585" priority="12371" operator="equal">
      <formula>"jan."</formula>
    </cfRule>
  </conditionalFormatting>
  <conditionalFormatting sqref="H9">
    <cfRule type="cellIs" dxfId="2584" priority="12362" operator="equal">
      <formula>"jan."</formula>
    </cfRule>
  </conditionalFormatting>
  <conditionalFormatting sqref="H9">
    <cfRule type="cellIs" dxfId="2583" priority="12360" operator="equal">
      <formula>"jan."</formula>
    </cfRule>
  </conditionalFormatting>
  <conditionalFormatting sqref="H9">
    <cfRule type="cellIs" dxfId="2582" priority="12358" operator="equal">
      <formula>"jan."</formula>
    </cfRule>
  </conditionalFormatting>
  <conditionalFormatting sqref="H9">
    <cfRule type="cellIs" dxfId="2581" priority="12348" operator="equal">
      <formula>"jan."</formula>
    </cfRule>
  </conditionalFormatting>
  <conditionalFormatting sqref="H9">
    <cfRule type="cellIs" dxfId="2580" priority="12340" operator="equal">
      <formula>"jan."</formula>
    </cfRule>
  </conditionalFormatting>
  <conditionalFormatting sqref="H9">
    <cfRule type="cellIs" dxfId="2579" priority="12324" operator="equal">
      <formula>"jan."</formula>
    </cfRule>
  </conditionalFormatting>
  <conditionalFormatting sqref="I9">
    <cfRule type="cellIs" dxfId="2578" priority="12300" operator="equal">
      <formula>"jan."</formula>
    </cfRule>
  </conditionalFormatting>
  <conditionalFormatting sqref="J9">
    <cfRule type="cellIs" dxfId="2577" priority="12299" operator="equal">
      <formula>"jan."</formula>
    </cfRule>
  </conditionalFormatting>
  <conditionalFormatting sqref="K9">
    <cfRule type="cellIs" dxfId="2576" priority="12298" operator="equal">
      <formula>"jan."</formula>
    </cfRule>
  </conditionalFormatting>
  <conditionalFormatting sqref="J9">
    <cfRule type="cellIs" dxfId="2575" priority="12297" operator="equal">
      <formula>"jan."</formula>
    </cfRule>
  </conditionalFormatting>
  <conditionalFormatting sqref="I9">
    <cfRule type="cellIs" dxfId="2574" priority="12296" operator="equal">
      <formula>"jan."</formula>
    </cfRule>
  </conditionalFormatting>
  <conditionalFormatting sqref="J9">
    <cfRule type="cellIs" dxfId="2573" priority="12295" operator="equal">
      <formula>"jan."</formula>
    </cfRule>
  </conditionalFormatting>
  <conditionalFormatting sqref="I9">
    <cfRule type="cellIs" dxfId="2572" priority="12294" operator="equal">
      <formula>"jan."</formula>
    </cfRule>
  </conditionalFormatting>
  <conditionalFormatting sqref="J9">
    <cfRule type="cellIs" dxfId="2571" priority="12293" operator="equal">
      <formula>"jan."</formula>
    </cfRule>
  </conditionalFormatting>
  <conditionalFormatting sqref="H9">
    <cfRule type="cellIs" dxfId="2570" priority="12292" operator="equal">
      <formula>"jan."</formula>
    </cfRule>
  </conditionalFormatting>
  <conditionalFormatting sqref="I9">
    <cfRule type="cellIs" dxfId="2569" priority="12291" operator="equal">
      <formula>"jan."</formula>
    </cfRule>
  </conditionalFormatting>
  <conditionalFormatting sqref="I9">
    <cfRule type="cellIs" dxfId="2568" priority="12290" operator="equal">
      <formula>"jan."</formula>
    </cfRule>
  </conditionalFormatting>
  <conditionalFormatting sqref="H9">
    <cfRule type="cellIs" dxfId="2567" priority="12289" operator="equal">
      <formula>"jan."</formula>
    </cfRule>
  </conditionalFormatting>
  <conditionalFormatting sqref="I9">
    <cfRule type="cellIs" dxfId="2566" priority="12288" operator="equal">
      <formula>"jan."</formula>
    </cfRule>
  </conditionalFormatting>
  <conditionalFormatting sqref="H9">
    <cfRule type="cellIs" dxfId="2565" priority="12287" operator="equal">
      <formula>"jan."</formula>
    </cfRule>
  </conditionalFormatting>
  <conditionalFormatting sqref="I9">
    <cfRule type="cellIs" dxfId="2564" priority="12286" operator="equal">
      <formula>"jan."</formula>
    </cfRule>
  </conditionalFormatting>
  <conditionalFormatting sqref="H9">
    <cfRule type="cellIs" dxfId="2563" priority="12284" operator="equal">
      <formula>"jan."</formula>
    </cfRule>
  </conditionalFormatting>
  <conditionalFormatting sqref="J9">
    <cfRule type="cellIs" dxfId="2562" priority="12283" operator="equal">
      <formula>"jan."</formula>
    </cfRule>
  </conditionalFormatting>
  <conditionalFormatting sqref="I9">
    <cfRule type="cellIs" dxfId="2561" priority="12282" operator="equal">
      <formula>"jan."</formula>
    </cfRule>
  </conditionalFormatting>
  <conditionalFormatting sqref="H9">
    <cfRule type="cellIs" dxfId="2560" priority="12281" operator="equal">
      <formula>"jan."</formula>
    </cfRule>
  </conditionalFormatting>
  <conditionalFormatting sqref="H9">
    <cfRule type="cellIs" dxfId="2559" priority="12279" operator="equal">
      <formula>"jan."</formula>
    </cfRule>
  </conditionalFormatting>
  <conditionalFormatting sqref="I9">
    <cfRule type="cellIs" dxfId="2558" priority="12278" operator="equal">
      <formula>"jan."</formula>
    </cfRule>
  </conditionalFormatting>
  <conditionalFormatting sqref="H9">
    <cfRule type="cellIs" dxfId="2557" priority="12276" operator="equal">
      <formula>"jan."</formula>
    </cfRule>
  </conditionalFormatting>
  <conditionalFormatting sqref="J9">
    <cfRule type="cellIs" dxfId="2556" priority="12275" operator="equal">
      <formula>"jan."</formula>
    </cfRule>
  </conditionalFormatting>
  <conditionalFormatting sqref="H9">
    <cfRule type="cellIs" dxfId="2555" priority="12274" operator="equal">
      <formula>"jan."</formula>
    </cfRule>
  </conditionalFormatting>
  <conditionalFormatting sqref="H9">
    <cfRule type="cellIs" dxfId="2554" priority="12272" operator="equal">
      <formula>"jan."</formula>
    </cfRule>
  </conditionalFormatting>
  <conditionalFormatting sqref="H9">
    <cfRule type="cellIs" dxfId="2553" priority="12270" operator="equal">
      <formula>"jan."</formula>
    </cfRule>
  </conditionalFormatting>
  <conditionalFormatting sqref="I9">
    <cfRule type="cellIs" dxfId="2552" priority="12267" operator="equal">
      <formula>"jan."</formula>
    </cfRule>
  </conditionalFormatting>
  <conditionalFormatting sqref="I9">
    <cfRule type="cellIs" dxfId="2551" priority="12266" operator="equal">
      <formula>"jan."</formula>
    </cfRule>
  </conditionalFormatting>
  <conditionalFormatting sqref="H9">
    <cfRule type="cellIs" dxfId="2550" priority="12265" operator="equal">
      <formula>"jan."</formula>
    </cfRule>
  </conditionalFormatting>
  <conditionalFormatting sqref="I9">
    <cfRule type="cellIs" dxfId="2549" priority="12264" operator="equal">
      <formula>"jan."</formula>
    </cfRule>
  </conditionalFormatting>
  <conditionalFormatting sqref="H9">
    <cfRule type="cellIs" dxfId="2548" priority="12263" operator="equal">
      <formula>"jan."</formula>
    </cfRule>
  </conditionalFormatting>
  <conditionalFormatting sqref="I9">
    <cfRule type="cellIs" dxfId="2547" priority="12262" operator="equal">
      <formula>"jan."</formula>
    </cfRule>
  </conditionalFormatting>
  <conditionalFormatting sqref="H9">
    <cfRule type="cellIs" dxfId="2546" priority="12260" operator="equal">
      <formula>"jan."</formula>
    </cfRule>
  </conditionalFormatting>
  <conditionalFormatting sqref="J9">
    <cfRule type="cellIs" dxfId="2545" priority="12259" operator="equal">
      <formula>"jan."</formula>
    </cfRule>
  </conditionalFormatting>
  <conditionalFormatting sqref="H9">
    <cfRule type="cellIs" dxfId="2544" priority="12258" operator="equal">
      <formula>"jan."</formula>
    </cfRule>
  </conditionalFormatting>
  <conditionalFormatting sqref="H9">
    <cfRule type="cellIs" dxfId="2543" priority="12256" operator="equal">
      <formula>"jan."</formula>
    </cfRule>
  </conditionalFormatting>
  <conditionalFormatting sqref="H9">
    <cfRule type="cellIs" dxfId="2542" priority="12254" operator="equal">
      <formula>"jan."</formula>
    </cfRule>
  </conditionalFormatting>
  <conditionalFormatting sqref="I9">
    <cfRule type="cellIs" dxfId="2541" priority="12251" operator="equal">
      <formula>"jan."</formula>
    </cfRule>
  </conditionalFormatting>
  <conditionalFormatting sqref="H9">
    <cfRule type="cellIs" dxfId="2540" priority="12250" operator="equal">
      <formula>"jan."</formula>
    </cfRule>
  </conditionalFormatting>
  <conditionalFormatting sqref="H9">
    <cfRule type="cellIs" dxfId="2539" priority="12248" operator="equal">
      <formula>"jan."</formula>
    </cfRule>
  </conditionalFormatting>
  <conditionalFormatting sqref="H9">
    <cfRule type="cellIs" dxfId="2538" priority="12246" operator="equal">
      <formula>"jan."</formula>
    </cfRule>
  </conditionalFormatting>
  <conditionalFormatting sqref="I9">
    <cfRule type="cellIs" dxfId="2537" priority="12243" operator="equal">
      <formula>"jan."</formula>
    </cfRule>
  </conditionalFormatting>
  <conditionalFormatting sqref="H9">
    <cfRule type="cellIs" dxfId="2536" priority="12235" operator="equal">
      <formula>"jan."</formula>
    </cfRule>
  </conditionalFormatting>
  <conditionalFormatting sqref="I9">
    <cfRule type="cellIs" dxfId="2535" priority="12234" operator="equal">
      <formula>"jan."</formula>
    </cfRule>
  </conditionalFormatting>
  <conditionalFormatting sqref="H9">
    <cfRule type="cellIs" dxfId="2534" priority="12233" operator="equal">
      <formula>"jan."</formula>
    </cfRule>
  </conditionalFormatting>
  <conditionalFormatting sqref="I9">
    <cfRule type="cellIs" dxfId="2533" priority="12232" operator="equal">
      <formula>"jan."</formula>
    </cfRule>
  </conditionalFormatting>
  <conditionalFormatting sqref="H9">
    <cfRule type="cellIs" dxfId="2532" priority="12231" operator="equal">
      <formula>"jan."</formula>
    </cfRule>
  </conditionalFormatting>
  <conditionalFormatting sqref="I9">
    <cfRule type="cellIs" dxfId="2531" priority="12230" operator="equal">
      <formula>"jan."</formula>
    </cfRule>
  </conditionalFormatting>
  <conditionalFormatting sqref="H9">
    <cfRule type="cellIs" dxfId="2530" priority="12228" operator="equal">
      <formula>"jan."</formula>
    </cfRule>
  </conditionalFormatting>
  <conditionalFormatting sqref="H9">
    <cfRule type="cellIs" dxfId="2529" priority="12227" operator="equal">
      <formula>"jan."</formula>
    </cfRule>
  </conditionalFormatting>
  <conditionalFormatting sqref="H9">
    <cfRule type="cellIs" dxfId="2528" priority="12225" operator="equal">
      <formula>"jan."</formula>
    </cfRule>
  </conditionalFormatting>
  <conditionalFormatting sqref="H9">
    <cfRule type="cellIs" dxfId="2527" priority="12223" operator="equal">
      <formula>"jan."</formula>
    </cfRule>
  </conditionalFormatting>
  <conditionalFormatting sqref="I9">
    <cfRule type="cellIs" dxfId="2526" priority="12220" operator="equal">
      <formula>"jan."</formula>
    </cfRule>
  </conditionalFormatting>
  <conditionalFormatting sqref="H9">
    <cfRule type="cellIs" dxfId="2525" priority="12219" operator="equal">
      <formula>"jan."</formula>
    </cfRule>
  </conditionalFormatting>
  <conditionalFormatting sqref="H9">
    <cfRule type="cellIs" dxfId="2524" priority="12217" operator="equal">
      <formula>"jan."</formula>
    </cfRule>
  </conditionalFormatting>
  <conditionalFormatting sqref="H9">
    <cfRule type="cellIs" dxfId="2523" priority="12215" operator="equal">
      <formula>"jan."</formula>
    </cfRule>
  </conditionalFormatting>
  <conditionalFormatting sqref="I9">
    <cfRule type="cellIs" dxfId="2522" priority="12212" operator="equal">
      <formula>"jan."</formula>
    </cfRule>
  </conditionalFormatting>
  <conditionalFormatting sqref="H9">
    <cfRule type="cellIs" dxfId="2521" priority="12204" operator="equal">
      <formula>"jan."</formula>
    </cfRule>
  </conditionalFormatting>
  <conditionalFormatting sqref="H9">
    <cfRule type="cellIs" dxfId="2520" priority="12203" operator="equal">
      <formula>"jan."</formula>
    </cfRule>
  </conditionalFormatting>
  <conditionalFormatting sqref="H9">
    <cfRule type="cellIs" dxfId="2519" priority="12201" operator="equal">
      <formula>"jan."</formula>
    </cfRule>
  </conditionalFormatting>
  <conditionalFormatting sqref="H9">
    <cfRule type="cellIs" dxfId="2518" priority="12199" operator="equal">
      <formula>"jan."</formula>
    </cfRule>
  </conditionalFormatting>
  <conditionalFormatting sqref="I9">
    <cfRule type="cellIs" dxfId="2517" priority="12196" operator="equal">
      <formula>"jan."</formula>
    </cfRule>
  </conditionalFormatting>
  <conditionalFormatting sqref="H9">
    <cfRule type="cellIs" dxfId="2516" priority="12188" operator="equal">
      <formula>"jan."</formula>
    </cfRule>
  </conditionalFormatting>
  <conditionalFormatting sqref="H9">
    <cfRule type="cellIs" dxfId="2515" priority="12180" operator="equal">
      <formula>"jan."</formula>
    </cfRule>
  </conditionalFormatting>
  <conditionalFormatting sqref="J9">
    <cfRule type="cellIs" dxfId="2514" priority="12171" operator="equal">
      <formula>"jan."</formula>
    </cfRule>
  </conditionalFormatting>
  <conditionalFormatting sqref="I9">
    <cfRule type="cellIs" dxfId="2513" priority="12170" operator="equal">
      <formula>"jan."</formula>
    </cfRule>
  </conditionalFormatting>
  <conditionalFormatting sqref="H9">
    <cfRule type="cellIs" dxfId="2512" priority="12169" operator="equal">
      <formula>"jan."</formula>
    </cfRule>
  </conditionalFormatting>
  <conditionalFormatting sqref="I9">
    <cfRule type="cellIs" dxfId="2511" priority="12168" operator="equal">
      <formula>"jan."</formula>
    </cfRule>
  </conditionalFormatting>
  <conditionalFormatting sqref="H9">
    <cfRule type="cellIs" dxfId="2510" priority="12167" operator="equal">
      <formula>"jan."</formula>
    </cfRule>
  </conditionalFormatting>
  <conditionalFormatting sqref="I9">
    <cfRule type="cellIs" dxfId="2509" priority="12166" operator="equal">
      <formula>"jan."</formula>
    </cfRule>
  </conditionalFormatting>
  <conditionalFormatting sqref="H9">
    <cfRule type="cellIs" dxfId="2508" priority="12164" operator="equal">
      <formula>"jan."</formula>
    </cfRule>
  </conditionalFormatting>
  <conditionalFormatting sqref="H9">
    <cfRule type="cellIs" dxfId="2507" priority="12163" operator="equal">
      <formula>"jan."</formula>
    </cfRule>
  </conditionalFormatting>
  <conditionalFormatting sqref="H9">
    <cfRule type="cellIs" dxfId="2506" priority="12161" operator="equal">
      <formula>"jan."</formula>
    </cfRule>
  </conditionalFormatting>
  <conditionalFormatting sqref="H9">
    <cfRule type="cellIs" dxfId="2505" priority="12159" operator="equal">
      <formula>"jan."</formula>
    </cfRule>
  </conditionalFormatting>
  <conditionalFormatting sqref="I9">
    <cfRule type="cellIs" dxfId="2504" priority="12156" operator="equal">
      <formula>"jan."</formula>
    </cfRule>
  </conditionalFormatting>
  <conditionalFormatting sqref="H9">
    <cfRule type="cellIs" dxfId="2503" priority="12155" operator="equal">
      <formula>"jan."</formula>
    </cfRule>
  </conditionalFormatting>
  <conditionalFormatting sqref="H9">
    <cfRule type="cellIs" dxfId="2502" priority="12153" operator="equal">
      <formula>"jan."</formula>
    </cfRule>
  </conditionalFormatting>
  <conditionalFormatting sqref="I9">
    <cfRule type="cellIs" dxfId="2501" priority="12148" operator="equal">
      <formula>"jan."</formula>
    </cfRule>
  </conditionalFormatting>
  <conditionalFormatting sqref="H9">
    <cfRule type="cellIs" dxfId="2500" priority="12140" operator="equal">
      <formula>"jan."</formula>
    </cfRule>
  </conditionalFormatting>
  <conditionalFormatting sqref="H9">
    <cfRule type="cellIs" dxfId="2499" priority="12139" operator="equal">
      <formula>"jan."</formula>
    </cfRule>
  </conditionalFormatting>
  <conditionalFormatting sqref="H9">
    <cfRule type="cellIs" dxfId="2498" priority="12137" operator="equal">
      <formula>"jan."</formula>
    </cfRule>
  </conditionalFormatting>
  <conditionalFormatting sqref="H9">
    <cfRule type="cellIs" dxfId="2497" priority="12135" operator="equal">
      <formula>"jan."</formula>
    </cfRule>
  </conditionalFormatting>
  <conditionalFormatting sqref="I9">
    <cfRule type="cellIs" dxfId="2496" priority="12132" operator="equal">
      <formula>"jan."</formula>
    </cfRule>
  </conditionalFormatting>
  <conditionalFormatting sqref="H9">
    <cfRule type="cellIs" dxfId="2495" priority="12124" operator="equal">
      <formula>"jan."</formula>
    </cfRule>
  </conditionalFormatting>
  <conditionalFormatting sqref="H9">
    <cfRule type="cellIs" dxfId="2494" priority="12116" operator="equal">
      <formula>"jan."</formula>
    </cfRule>
  </conditionalFormatting>
  <conditionalFormatting sqref="H9">
    <cfRule type="cellIs" dxfId="2493" priority="12107" operator="equal">
      <formula>"jan."</formula>
    </cfRule>
  </conditionalFormatting>
  <conditionalFormatting sqref="H9">
    <cfRule type="cellIs" dxfId="2492" priority="12105" operator="equal">
      <formula>"jan."</formula>
    </cfRule>
  </conditionalFormatting>
  <conditionalFormatting sqref="H9">
    <cfRule type="cellIs" dxfId="2491" priority="12103" operator="equal">
      <formula>"jan."</formula>
    </cfRule>
  </conditionalFormatting>
  <conditionalFormatting sqref="H9">
    <cfRule type="cellIs" dxfId="2490" priority="12093" operator="equal">
      <formula>"jan."</formula>
    </cfRule>
  </conditionalFormatting>
  <conditionalFormatting sqref="H9">
    <cfRule type="cellIs" dxfId="2489" priority="12085" operator="equal">
      <formula>"jan."</formula>
    </cfRule>
  </conditionalFormatting>
  <conditionalFormatting sqref="H9">
    <cfRule type="cellIs" dxfId="2488" priority="12069" operator="equal">
      <formula>"jan."</formula>
    </cfRule>
  </conditionalFormatting>
  <conditionalFormatting sqref="I9">
    <cfRule type="cellIs" dxfId="2487" priority="12045" operator="equal">
      <formula>"jan."</formula>
    </cfRule>
  </conditionalFormatting>
  <conditionalFormatting sqref="J9">
    <cfRule type="cellIs" dxfId="2486" priority="12044" operator="equal">
      <formula>"jan."</formula>
    </cfRule>
  </conditionalFormatting>
  <conditionalFormatting sqref="K9">
    <cfRule type="cellIs" dxfId="2485" priority="12043" operator="equal">
      <formula>"jan."</formula>
    </cfRule>
  </conditionalFormatting>
  <conditionalFormatting sqref="I9">
    <cfRule type="cellIs" dxfId="2484" priority="12042" operator="equal">
      <formula>"jan."</formula>
    </cfRule>
  </conditionalFormatting>
  <conditionalFormatting sqref="H9">
    <cfRule type="cellIs" dxfId="2483" priority="12041" operator="equal">
      <formula>"jan."</formula>
    </cfRule>
  </conditionalFormatting>
  <conditionalFormatting sqref="H9">
    <cfRule type="cellIs" dxfId="2482" priority="12039" operator="equal">
      <formula>"jan."</formula>
    </cfRule>
  </conditionalFormatting>
  <conditionalFormatting sqref="I9">
    <cfRule type="cellIs" dxfId="2481" priority="12038" operator="equal">
      <formula>"jan."</formula>
    </cfRule>
  </conditionalFormatting>
  <conditionalFormatting sqref="H9">
    <cfRule type="cellIs" dxfId="2480" priority="12036" operator="equal">
      <formula>"jan."</formula>
    </cfRule>
  </conditionalFormatting>
  <conditionalFormatting sqref="H9">
    <cfRule type="cellIs" dxfId="2479" priority="12035" operator="equal">
      <formula>"jan."</formula>
    </cfRule>
  </conditionalFormatting>
  <conditionalFormatting sqref="H9">
    <cfRule type="cellIs" dxfId="2478" priority="12033" operator="equal">
      <formula>"jan."</formula>
    </cfRule>
  </conditionalFormatting>
  <conditionalFormatting sqref="H9">
    <cfRule type="cellIs" dxfId="2477" priority="12031" operator="equal">
      <formula>"jan."</formula>
    </cfRule>
  </conditionalFormatting>
  <conditionalFormatting sqref="H9">
    <cfRule type="cellIs" dxfId="2476" priority="12027" operator="equal">
      <formula>"jan."</formula>
    </cfRule>
  </conditionalFormatting>
  <conditionalFormatting sqref="H9">
    <cfRule type="cellIs" dxfId="2475" priority="12025" operator="equal">
      <formula>"jan."</formula>
    </cfRule>
  </conditionalFormatting>
  <conditionalFormatting sqref="I9">
    <cfRule type="cellIs" dxfId="2474" priority="12020" operator="equal">
      <formula>"jan."</formula>
    </cfRule>
  </conditionalFormatting>
  <conditionalFormatting sqref="H9">
    <cfRule type="cellIs" dxfId="2473" priority="12012" operator="equal">
      <formula>"jan."</formula>
    </cfRule>
  </conditionalFormatting>
  <conditionalFormatting sqref="H9">
    <cfRule type="cellIs" dxfId="2472" priority="12011" operator="equal">
      <formula>"jan."</formula>
    </cfRule>
  </conditionalFormatting>
  <conditionalFormatting sqref="H9">
    <cfRule type="cellIs" dxfId="2471" priority="12009" operator="equal">
      <formula>"jan."</formula>
    </cfRule>
  </conditionalFormatting>
  <conditionalFormatting sqref="H9">
    <cfRule type="cellIs" dxfId="2470" priority="12007" operator="equal">
      <formula>"jan."</formula>
    </cfRule>
  </conditionalFormatting>
  <conditionalFormatting sqref="I9">
    <cfRule type="cellIs" dxfId="2469" priority="12004" operator="equal">
      <formula>"jan."</formula>
    </cfRule>
  </conditionalFormatting>
  <conditionalFormatting sqref="H9">
    <cfRule type="cellIs" dxfId="2468" priority="11996" operator="equal">
      <formula>"jan."</formula>
    </cfRule>
  </conditionalFormatting>
  <conditionalFormatting sqref="H9">
    <cfRule type="cellIs" dxfId="2467" priority="11988" operator="equal">
      <formula>"jan."</formula>
    </cfRule>
  </conditionalFormatting>
  <conditionalFormatting sqref="H9">
    <cfRule type="cellIs" dxfId="2466" priority="11979" operator="equal">
      <formula>"jan."</formula>
    </cfRule>
  </conditionalFormatting>
  <conditionalFormatting sqref="H9">
    <cfRule type="cellIs" dxfId="2465" priority="11977" operator="equal">
      <formula>"jan."</formula>
    </cfRule>
  </conditionalFormatting>
  <conditionalFormatting sqref="H9">
    <cfRule type="cellIs" dxfId="2464" priority="11975" operator="equal">
      <formula>"jan."</formula>
    </cfRule>
  </conditionalFormatting>
  <conditionalFormatting sqref="H9">
    <cfRule type="cellIs" dxfId="2463" priority="11965" operator="equal">
      <formula>"jan."</formula>
    </cfRule>
  </conditionalFormatting>
  <conditionalFormatting sqref="H9">
    <cfRule type="cellIs" dxfId="2462" priority="11957" operator="equal">
      <formula>"jan."</formula>
    </cfRule>
  </conditionalFormatting>
  <conditionalFormatting sqref="H9">
    <cfRule type="cellIs" dxfId="2461" priority="11941" operator="equal">
      <formula>"jan."</formula>
    </cfRule>
  </conditionalFormatting>
  <conditionalFormatting sqref="I9">
    <cfRule type="cellIs" dxfId="2460" priority="11917" operator="equal">
      <formula>"jan."</formula>
    </cfRule>
  </conditionalFormatting>
  <conditionalFormatting sqref="H9">
    <cfRule type="cellIs" dxfId="2459" priority="11916" operator="equal">
      <formula>"jan."</formula>
    </cfRule>
  </conditionalFormatting>
  <conditionalFormatting sqref="H9">
    <cfRule type="cellIs" dxfId="2458" priority="11914" operator="equal">
      <formula>"jan."</formula>
    </cfRule>
  </conditionalFormatting>
  <conditionalFormatting sqref="H9">
    <cfRule type="cellIs" dxfId="2457" priority="11912" operator="equal">
      <formula>"jan."</formula>
    </cfRule>
  </conditionalFormatting>
  <conditionalFormatting sqref="H9">
    <cfRule type="cellIs" dxfId="2456" priority="11902" operator="equal">
      <formula>"jan."</formula>
    </cfRule>
  </conditionalFormatting>
  <conditionalFormatting sqref="H9">
    <cfRule type="cellIs" dxfId="2455" priority="11894" operator="equal">
      <formula>"jan."</formula>
    </cfRule>
  </conditionalFormatting>
  <conditionalFormatting sqref="H9">
    <cfRule type="cellIs" dxfId="2454" priority="11878" operator="equal">
      <formula>"jan."</formula>
    </cfRule>
  </conditionalFormatting>
  <conditionalFormatting sqref="H9">
    <cfRule type="cellIs" dxfId="2453" priority="11798" operator="equal">
      <formula>"jan."</formula>
    </cfRule>
  </conditionalFormatting>
  <conditionalFormatting sqref="I9">
    <cfRule type="cellIs" dxfId="2452" priority="11797" operator="equal">
      <formula>"jan."</formula>
    </cfRule>
  </conditionalFormatting>
  <conditionalFormatting sqref="J9">
    <cfRule type="cellIs" dxfId="2451" priority="11796" operator="equal">
      <formula>"jan."</formula>
    </cfRule>
  </conditionalFormatting>
  <conditionalFormatting sqref="J9">
    <cfRule type="cellIs" dxfId="2450" priority="11795" operator="equal">
      <formula>"jan."</formula>
    </cfRule>
  </conditionalFormatting>
  <conditionalFormatting sqref="I9">
    <cfRule type="cellIs" dxfId="2449" priority="11794" operator="equal">
      <formula>"jan."</formula>
    </cfRule>
  </conditionalFormatting>
  <conditionalFormatting sqref="J9">
    <cfRule type="cellIs" dxfId="2448" priority="11793" operator="equal">
      <formula>"jan."</formula>
    </cfRule>
  </conditionalFormatting>
  <conditionalFormatting sqref="I9">
    <cfRule type="cellIs" dxfId="2447" priority="11792" operator="equal">
      <formula>"jan."</formula>
    </cfRule>
  </conditionalFormatting>
  <conditionalFormatting sqref="J9">
    <cfRule type="cellIs" dxfId="2446" priority="11791" operator="equal">
      <formula>"jan."</formula>
    </cfRule>
  </conditionalFormatting>
  <conditionalFormatting sqref="H9">
    <cfRule type="cellIs" dxfId="2445" priority="11790" operator="equal">
      <formula>"jan."</formula>
    </cfRule>
  </conditionalFormatting>
  <conditionalFormatting sqref="I9">
    <cfRule type="cellIs" dxfId="2444" priority="11789" operator="equal">
      <formula>"jan."</formula>
    </cfRule>
  </conditionalFormatting>
  <conditionalFormatting sqref="I9">
    <cfRule type="cellIs" dxfId="2443" priority="11788" operator="equal">
      <formula>"jan."</formula>
    </cfRule>
  </conditionalFormatting>
  <conditionalFormatting sqref="H9">
    <cfRule type="cellIs" dxfId="2442" priority="11787" operator="equal">
      <formula>"jan."</formula>
    </cfRule>
  </conditionalFormatting>
  <conditionalFormatting sqref="I9">
    <cfRule type="cellIs" dxfId="2441" priority="11786" operator="equal">
      <formula>"jan."</formula>
    </cfRule>
  </conditionalFormatting>
  <conditionalFormatting sqref="H9">
    <cfRule type="cellIs" dxfId="2440" priority="11785" operator="equal">
      <formula>"jan."</formula>
    </cfRule>
  </conditionalFormatting>
  <conditionalFormatting sqref="I9">
    <cfRule type="cellIs" dxfId="2439" priority="11784" operator="equal">
      <formula>"jan."</formula>
    </cfRule>
  </conditionalFormatting>
  <conditionalFormatting sqref="H9">
    <cfRule type="cellIs" dxfId="2438" priority="11782" operator="equal">
      <formula>"jan."</formula>
    </cfRule>
  </conditionalFormatting>
  <conditionalFormatting sqref="J9">
    <cfRule type="cellIs" dxfId="2437" priority="11781" operator="equal">
      <formula>"jan."</formula>
    </cfRule>
  </conditionalFormatting>
  <conditionalFormatting sqref="I9">
    <cfRule type="cellIs" dxfId="2436" priority="11780" operator="equal">
      <formula>"jan."</formula>
    </cfRule>
  </conditionalFormatting>
  <conditionalFormatting sqref="H9">
    <cfRule type="cellIs" dxfId="2435" priority="11779" operator="equal">
      <formula>"jan."</formula>
    </cfRule>
  </conditionalFormatting>
  <conditionalFormatting sqref="I9">
    <cfRule type="cellIs" dxfId="2434" priority="11778" operator="equal">
      <formula>"jan."</formula>
    </cfRule>
  </conditionalFormatting>
  <conditionalFormatting sqref="H9">
    <cfRule type="cellIs" dxfId="2433" priority="11777" operator="equal">
      <formula>"jan."</formula>
    </cfRule>
  </conditionalFormatting>
  <conditionalFormatting sqref="I9">
    <cfRule type="cellIs" dxfId="2432" priority="11776" operator="equal">
      <formula>"jan."</formula>
    </cfRule>
  </conditionalFormatting>
  <conditionalFormatting sqref="H9">
    <cfRule type="cellIs" dxfId="2431" priority="11774" operator="equal">
      <formula>"jan."</formula>
    </cfRule>
  </conditionalFormatting>
  <conditionalFormatting sqref="J9">
    <cfRule type="cellIs" dxfId="2430" priority="11773" operator="equal">
      <formula>"jan."</formula>
    </cfRule>
  </conditionalFormatting>
  <conditionalFormatting sqref="H9">
    <cfRule type="cellIs" dxfId="2429" priority="11772" operator="equal">
      <formula>"jan."</formula>
    </cfRule>
  </conditionalFormatting>
  <conditionalFormatting sqref="H9">
    <cfRule type="cellIs" dxfId="2428" priority="11770" operator="equal">
      <formula>"jan."</formula>
    </cfRule>
  </conditionalFormatting>
  <conditionalFormatting sqref="H9">
    <cfRule type="cellIs" dxfId="2427" priority="11768" operator="equal">
      <formula>"jan."</formula>
    </cfRule>
  </conditionalFormatting>
  <conditionalFormatting sqref="I9">
    <cfRule type="cellIs" dxfId="2426" priority="11765" operator="equal">
      <formula>"jan."</formula>
    </cfRule>
  </conditionalFormatting>
  <conditionalFormatting sqref="I9">
    <cfRule type="cellIs" dxfId="2425" priority="11764" operator="equal">
      <formula>"jan."</formula>
    </cfRule>
  </conditionalFormatting>
  <conditionalFormatting sqref="H9">
    <cfRule type="cellIs" dxfId="2424" priority="11763" operator="equal">
      <formula>"jan."</formula>
    </cfRule>
  </conditionalFormatting>
  <conditionalFormatting sqref="I9">
    <cfRule type="cellIs" dxfId="2423" priority="11762" operator="equal">
      <formula>"jan."</formula>
    </cfRule>
  </conditionalFormatting>
  <conditionalFormatting sqref="H9">
    <cfRule type="cellIs" dxfId="2422" priority="11761" operator="equal">
      <formula>"jan."</formula>
    </cfRule>
  </conditionalFormatting>
  <conditionalFormatting sqref="I9">
    <cfRule type="cellIs" dxfId="2421" priority="11760" operator="equal">
      <formula>"jan."</formula>
    </cfRule>
  </conditionalFormatting>
  <conditionalFormatting sqref="H9">
    <cfRule type="cellIs" dxfId="2420" priority="11758" operator="equal">
      <formula>"jan."</formula>
    </cfRule>
  </conditionalFormatting>
  <conditionalFormatting sqref="J9">
    <cfRule type="cellIs" dxfId="2419" priority="11757" operator="equal">
      <formula>"jan."</formula>
    </cfRule>
  </conditionalFormatting>
  <conditionalFormatting sqref="H9">
    <cfRule type="cellIs" dxfId="2418" priority="11756" operator="equal">
      <formula>"jan."</formula>
    </cfRule>
  </conditionalFormatting>
  <conditionalFormatting sqref="H9">
    <cfRule type="cellIs" dxfId="2417" priority="11754" operator="equal">
      <formula>"jan."</formula>
    </cfRule>
  </conditionalFormatting>
  <conditionalFormatting sqref="H9">
    <cfRule type="cellIs" dxfId="2416" priority="11752" operator="equal">
      <formula>"jan."</formula>
    </cfRule>
  </conditionalFormatting>
  <conditionalFormatting sqref="I9">
    <cfRule type="cellIs" dxfId="2415" priority="11749" operator="equal">
      <formula>"jan."</formula>
    </cfRule>
  </conditionalFormatting>
  <conditionalFormatting sqref="H9">
    <cfRule type="cellIs" dxfId="2414" priority="11748" operator="equal">
      <formula>"jan."</formula>
    </cfRule>
  </conditionalFormatting>
  <conditionalFormatting sqref="H9">
    <cfRule type="cellIs" dxfId="2413" priority="11746" operator="equal">
      <formula>"jan."</formula>
    </cfRule>
  </conditionalFormatting>
  <conditionalFormatting sqref="H9">
    <cfRule type="cellIs" dxfId="2412" priority="11744" operator="equal">
      <formula>"jan."</formula>
    </cfRule>
  </conditionalFormatting>
  <conditionalFormatting sqref="I9">
    <cfRule type="cellIs" dxfId="2411" priority="11741" operator="equal">
      <formula>"jan."</formula>
    </cfRule>
  </conditionalFormatting>
  <conditionalFormatting sqref="H9">
    <cfRule type="cellIs" dxfId="2410" priority="11733" operator="equal">
      <formula>"jan."</formula>
    </cfRule>
  </conditionalFormatting>
  <conditionalFormatting sqref="I9">
    <cfRule type="cellIs" dxfId="2409" priority="11732" operator="equal">
      <formula>"jan."</formula>
    </cfRule>
  </conditionalFormatting>
  <conditionalFormatting sqref="H9">
    <cfRule type="cellIs" dxfId="2408" priority="11731" operator="equal">
      <formula>"jan."</formula>
    </cfRule>
  </conditionalFormatting>
  <conditionalFormatting sqref="I9">
    <cfRule type="cellIs" dxfId="2407" priority="11730" operator="equal">
      <formula>"jan."</formula>
    </cfRule>
  </conditionalFormatting>
  <conditionalFormatting sqref="H9">
    <cfRule type="cellIs" dxfId="2406" priority="11729" operator="equal">
      <formula>"jan."</formula>
    </cfRule>
  </conditionalFormatting>
  <conditionalFormatting sqref="I9">
    <cfRule type="cellIs" dxfId="2405" priority="11728" operator="equal">
      <formula>"jan."</formula>
    </cfRule>
  </conditionalFormatting>
  <conditionalFormatting sqref="H9">
    <cfRule type="cellIs" dxfId="2404" priority="11726" operator="equal">
      <formula>"jan."</formula>
    </cfRule>
  </conditionalFormatting>
  <conditionalFormatting sqref="H9">
    <cfRule type="cellIs" dxfId="2403" priority="11725" operator="equal">
      <formula>"jan."</formula>
    </cfRule>
  </conditionalFormatting>
  <conditionalFormatting sqref="H9">
    <cfRule type="cellIs" dxfId="2402" priority="11723" operator="equal">
      <formula>"jan."</formula>
    </cfRule>
  </conditionalFormatting>
  <conditionalFormatting sqref="H9">
    <cfRule type="cellIs" dxfId="2401" priority="11721" operator="equal">
      <formula>"jan."</formula>
    </cfRule>
  </conditionalFormatting>
  <conditionalFormatting sqref="I9">
    <cfRule type="cellIs" dxfId="2400" priority="11718" operator="equal">
      <formula>"jan."</formula>
    </cfRule>
  </conditionalFormatting>
  <conditionalFormatting sqref="H9">
    <cfRule type="cellIs" dxfId="2399" priority="11717" operator="equal">
      <formula>"jan."</formula>
    </cfRule>
  </conditionalFormatting>
  <conditionalFormatting sqref="H9">
    <cfRule type="cellIs" dxfId="2398" priority="11715" operator="equal">
      <formula>"jan."</formula>
    </cfRule>
  </conditionalFormatting>
  <conditionalFormatting sqref="H9">
    <cfRule type="cellIs" dxfId="2397" priority="11713" operator="equal">
      <formula>"jan."</formula>
    </cfRule>
  </conditionalFormatting>
  <conditionalFormatting sqref="I9">
    <cfRule type="cellIs" dxfId="2396" priority="11710" operator="equal">
      <formula>"jan."</formula>
    </cfRule>
  </conditionalFormatting>
  <conditionalFormatting sqref="H9">
    <cfRule type="cellIs" dxfId="2395" priority="11702" operator="equal">
      <formula>"jan."</formula>
    </cfRule>
  </conditionalFormatting>
  <conditionalFormatting sqref="H9">
    <cfRule type="cellIs" dxfId="2394" priority="11701" operator="equal">
      <formula>"jan."</formula>
    </cfRule>
  </conditionalFormatting>
  <conditionalFormatting sqref="H9">
    <cfRule type="cellIs" dxfId="2393" priority="11699" operator="equal">
      <formula>"jan."</formula>
    </cfRule>
  </conditionalFormatting>
  <conditionalFormatting sqref="H9">
    <cfRule type="cellIs" dxfId="2392" priority="11697" operator="equal">
      <formula>"jan."</formula>
    </cfRule>
  </conditionalFormatting>
  <conditionalFormatting sqref="I9">
    <cfRule type="cellIs" dxfId="2391" priority="11694" operator="equal">
      <formula>"jan."</formula>
    </cfRule>
  </conditionalFormatting>
  <conditionalFormatting sqref="H9">
    <cfRule type="cellIs" dxfId="2390" priority="11686" operator="equal">
      <formula>"jan."</formula>
    </cfRule>
  </conditionalFormatting>
  <conditionalFormatting sqref="H9">
    <cfRule type="cellIs" dxfId="2389" priority="11678" operator="equal">
      <formula>"jan."</formula>
    </cfRule>
  </conditionalFormatting>
  <conditionalFormatting sqref="J9">
    <cfRule type="cellIs" dxfId="2388" priority="11669" operator="equal">
      <formula>"jan."</formula>
    </cfRule>
  </conditionalFormatting>
  <conditionalFormatting sqref="I9">
    <cfRule type="cellIs" dxfId="2387" priority="11668" operator="equal">
      <formula>"jan."</formula>
    </cfRule>
  </conditionalFormatting>
  <conditionalFormatting sqref="H9">
    <cfRule type="cellIs" dxfId="2386" priority="11667" operator="equal">
      <formula>"jan."</formula>
    </cfRule>
  </conditionalFormatting>
  <conditionalFormatting sqref="I9">
    <cfRule type="cellIs" dxfId="2385" priority="11666" operator="equal">
      <formula>"jan."</formula>
    </cfRule>
  </conditionalFormatting>
  <conditionalFormatting sqref="H9">
    <cfRule type="cellIs" dxfId="2384" priority="11665" operator="equal">
      <formula>"jan."</formula>
    </cfRule>
  </conditionalFormatting>
  <conditionalFormatting sqref="I9">
    <cfRule type="cellIs" dxfId="2383" priority="11664" operator="equal">
      <formula>"jan."</formula>
    </cfRule>
  </conditionalFormatting>
  <conditionalFormatting sqref="H9">
    <cfRule type="cellIs" dxfId="2382" priority="11662" operator="equal">
      <formula>"jan."</formula>
    </cfRule>
  </conditionalFormatting>
  <conditionalFormatting sqref="H9">
    <cfRule type="cellIs" dxfId="2381" priority="11661" operator="equal">
      <formula>"jan."</formula>
    </cfRule>
  </conditionalFormatting>
  <conditionalFormatting sqref="H9">
    <cfRule type="cellIs" dxfId="2380" priority="11659" operator="equal">
      <formula>"jan."</formula>
    </cfRule>
  </conditionalFormatting>
  <conditionalFormatting sqref="H9">
    <cfRule type="cellIs" dxfId="2379" priority="11657" operator="equal">
      <formula>"jan."</formula>
    </cfRule>
  </conditionalFormatting>
  <conditionalFormatting sqref="I9">
    <cfRule type="cellIs" dxfId="2378" priority="11654" operator="equal">
      <formula>"jan."</formula>
    </cfRule>
  </conditionalFormatting>
  <conditionalFormatting sqref="H9">
    <cfRule type="cellIs" dxfId="2377" priority="11653" operator="equal">
      <formula>"jan."</formula>
    </cfRule>
  </conditionalFormatting>
  <conditionalFormatting sqref="H9">
    <cfRule type="cellIs" dxfId="2376" priority="11651" operator="equal">
      <formula>"jan."</formula>
    </cfRule>
  </conditionalFormatting>
  <conditionalFormatting sqref="H9">
    <cfRule type="cellIs" dxfId="2375" priority="11649" operator="equal">
      <formula>"jan."</formula>
    </cfRule>
  </conditionalFormatting>
  <conditionalFormatting sqref="I9">
    <cfRule type="cellIs" dxfId="2374" priority="11646" operator="equal">
      <formula>"jan."</formula>
    </cfRule>
  </conditionalFormatting>
  <conditionalFormatting sqref="H9">
    <cfRule type="cellIs" dxfId="2373" priority="11638" operator="equal">
      <formula>"jan."</formula>
    </cfRule>
  </conditionalFormatting>
  <conditionalFormatting sqref="H9">
    <cfRule type="cellIs" dxfId="2372" priority="11637" operator="equal">
      <formula>"jan."</formula>
    </cfRule>
  </conditionalFormatting>
  <conditionalFormatting sqref="H9">
    <cfRule type="cellIs" dxfId="2371" priority="11635" operator="equal">
      <formula>"jan."</formula>
    </cfRule>
  </conditionalFormatting>
  <conditionalFormatting sqref="H9">
    <cfRule type="cellIs" dxfId="2370" priority="11633" operator="equal">
      <formula>"jan."</formula>
    </cfRule>
  </conditionalFormatting>
  <conditionalFormatting sqref="I9">
    <cfRule type="cellIs" dxfId="2369" priority="11630" operator="equal">
      <formula>"jan."</formula>
    </cfRule>
  </conditionalFormatting>
  <conditionalFormatting sqref="H9">
    <cfRule type="cellIs" dxfId="2368" priority="11622" operator="equal">
      <formula>"jan."</formula>
    </cfRule>
  </conditionalFormatting>
  <conditionalFormatting sqref="H9">
    <cfRule type="cellIs" dxfId="2367" priority="11614" operator="equal">
      <formula>"jan."</formula>
    </cfRule>
  </conditionalFormatting>
  <conditionalFormatting sqref="H9">
    <cfRule type="cellIs" dxfId="2366" priority="11605" operator="equal">
      <formula>"jan."</formula>
    </cfRule>
  </conditionalFormatting>
  <conditionalFormatting sqref="H9">
    <cfRule type="cellIs" dxfId="2365" priority="11603" operator="equal">
      <formula>"jan."</formula>
    </cfRule>
  </conditionalFormatting>
  <conditionalFormatting sqref="H9">
    <cfRule type="cellIs" dxfId="2364" priority="11601" operator="equal">
      <formula>"jan."</formula>
    </cfRule>
  </conditionalFormatting>
  <conditionalFormatting sqref="H9">
    <cfRule type="cellIs" dxfId="2363" priority="11591" operator="equal">
      <formula>"jan."</formula>
    </cfRule>
  </conditionalFormatting>
  <conditionalFormatting sqref="H9">
    <cfRule type="cellIs" dxfId="2362" priority="11583" operator="equal">
      <formula>"jan."</formula>
    </cfRule>
  </conditionalFormatting>
  <conditionalFormatting sqref="H9">
    <cfRule type="cellIs" dxfId="2361" priority="11567" operator="equal">
      <formula>"jan."</formula>
    </cfRule>
  </conditionalFormatting>
  <conditionalFormatting sqref="I9">
    <cfRule type="cellIs" dxfId="2360" priority="11543" operator="equal">
      <formula>"jan."</formula>
    </cfRule>
  </conditionalFormatting>
  <conditionalFormatting sqref="J9">
    <cfRule type="cellIs" dxfId="2359" priority="11542" operator="equal">
      <formula>"jan."</formula>
    </cfRule>
  </conditionalFormatting>
  <conditionalFormatting sqref="K9">
    <cfRule type="cellIs" dxfId="2358" priority="11541" operator="equal">
      <formula>"jan."</formula>
    </cfRule>
  </conditionalFormatting>
  <conditionalFormatting sqref="I9">
    <cfRule type="cellIs" dxfId="2357" priority="11540" operator="equal">
      <formula>"jan."</formula>
    </cfRule>
  </conditionalFormatting>
  <conditionalFormatting sqref="H9">
    <cfRule type="cellIs" dxfId="2356" priority="11539" operator="equal">
      <formula>"jan."</formula>
    </cfRule>
  </conditionalFormatting>
  <conditionalFormatting sqref="I9">
    <cfRule type="cellIs" dxfId="2355" priority="11538" operator="equal">
      <formula>"jan."</formula>
    </cfRule>
  </conditionalFormatting>
  <conditionalFormatting sqref="H9">
    <cfRule type="cellIs" dxfId="2354" priority="11537" operator="equal">
      <formula>"jan."</formula>
    </cfRule>
  </conditionalFormatting>
  <conditionalFormatting sqref="I9">
    <cfRule type="cellIs" dxfId="2353" priority="11536" operator="equal">
      <formula>"jan."</formula>
    </cfRule>
  </conditionalFormatting>
  <conditionalFormatting sqref="H9">
    <cfRule type="cellIs" dxfId="2352" priority="11534" operator="equal">
      <formula>"jan."</formula>
    </cfRule>
  </conditionalFormatting>
  <conditionalFormatting sqref="H9">
    <cfRule type="cellIs" dxfId="2351" priority="11533" operator="equal">
      <formula>"jan."</formula>
    </cfRule>
  </conditionalFormatting>
  <conditionalFormatting sqref="H9">
    <cfRule type="cellIs" dxfId="2350" priority="11531" operator="equal">
      <formula>"jan."</formula>
    </cfRule>
  </conditionalFormatting>
  <conditionalFormatting sqref="I9">
    <cfRule type="cellIs" dxfId="2349" priority="11526" operator="equal">
      <formula>"jan."</formula>
    </cfRule>
  </conditionalFormatting>
  <conditionalFormatting sqref="H9">
    <cfRule type="cellIs" dxfId="2348" priority="11525" operator="equal">
      <formula>"jan."</formula>
    </cfRule>
  </conditionalFormatting>
  <conditionalFormatting sqref="H9">
    <cfRule type="cellIs" dxfId="2347" priority="11523" operator="equal">
      <formula>"jan."</formula>
    </cfRule>
  </conditionalFormatting>
  <conditionalFormatting sqref="I9">
    <cfRule type="cellIs" dxfId="2346" priority="11518" operator="equal">
      <formula>"jan."</formula>
    </cfRule>
  </conditionalFormatting>
  <conditionalFormatting sqref="H9">
    <cfRule type="cellIs" dxfId="2345" priority="11510" operator="equal">
      <formula>"jan."</formula>
    </cfRule>
  </conditionalFormatting>
  <conditionalFormatting sqref="H9">
    <cfRule type="cellIs" dxfId="2344" priority="11509" operator="equal">
      <formula>"jan."</formula>
    </cfRule>
  </conditionalFormatting>
  <conditionalFormatting sqref="H9">
    <cfRule type="cellIs" dxfId="2343" priority="11507" operator="equal">
      <formula>"jan."</formula>
    </cfRule>
  </conditionalFormatting>
  <conditionalFormatting sqref="H9">
    <cfRule type="cellIs" dxfId="2342" priority="11505" operator="equal">
      <formula>"jan."</formula>
    </cfRule>
  </conditionalFormatting>
  <conditionalFormatting sqref="I9">
    <cfRule type="cellIs" dxfId="2341" priority="11502" operator="equal">
      <formula>"jan."</formula>
    </cfRule>
  </conditionalFormatting>
  <conditionalFormatting sqref="H9">
    <cfRule type="cellIs" dxfId="2340" priority="11494" operator="equal">
      <formula>"jan."</formula>
    </cfRule>
  </conditionalFormatting>
  <conditionalFormatting sqref="H9">
    <cfRule type="cellIs" dxfId="2339" priority="11486" operator="equal">
      <formula>"jan."</formula>
    </cfRule>
  </conditionalFormatting>
  <conditionalFormatting sqref="H9">
    <cfRule type="cellIs" dxfId="2338" priority="11477" operator="equal">
      <formula>"jan."</formula>
    </cfRule>
  </conditionalFormatting>
  <conditionalFormatting sqref="H9">
    <cfRule type="cellIs" dxfId="2337" priority="11475" operator="equal">
      <formula>"jan."</formula>
    </cfRule>
  </conditionalFormatting>
  <conditionalFormatting sqref="H9">
    <cfRule type="cellIs" dxfId="2336" priority="11473" operator="equal">
      <formula>"jan."</formula>
    </cfRule>
  </conditionalFormatting>
  <conditionalFormatting sqref="H9">
    <cfRule type="cellIs" dxfId="2335" priority="11463" operator="equal">
      <formula>"jan."</formula>
    </cfRule>
  </conditionalFormatting>
  <conditionalFormatting sqref="H9">
    <cfRule type="cellIs" dxfId="2334" priority="11455" operator="equal">
      <formula>"jan."</formula>
    </cfRule>
  </conditionalFormatting>
  <conditionalFormatting sqref="H9">
    <cfRule type="cellIs" dxfId="2333" priority="11439" operator="equal">
      <formula>"jan."</formula>
    </cfRule>
  </conditionalFormatting>
  <conditionalFormatting sqref="I9">
    <cfRule type="cellIs" dxfId="2332" priority="11415" operator="equal">
      <formula>"jan."</formula>
    </cfRule>
  </conditionalFormatting>
  <conditionalFormatting sqref="H9">
    <cfRule type="cellIs" dxfId="2331" priority="11414" operator="equal">
      <formula>"jan."</formula>
    </cfRule>
  </conditionalFormatting>
  <conditionalFormatting sqref="H9">
    <cfRule type="cellIs" dxfId="2330" priority="11412" operator="equal">
      <formula>"jan."</formula>
    </cfRule>
  </conditionalFormatting>
  <conditionalFormatting sqref="H9">
    <cfRule type="cellIs" dxfId="2329" priority="11410" operator="equal">
      <formula>"jan."</formula>
    </cfRule>
  </conditionalFormatting>
  <conditionalFormatting sqref="H9">
    <cfRule type="cellIs" dxfId="2328" priority="11400" operator="equal">
      <formula>"jan."</formula>
    </cfRule>
  </conditionalFormatting>
  <conditionalFormatting sqref="H9">
    <cfRule type="cellIs" dxfId="2327" priority="11392" operator="equal">
      <formula>"jan."</formula>
    </cfRule>
  </conditionalFormatting>
  <conditionalFormatting sqref="H9">
    <cfRule type="cellIs" dxfId="2326" priority="11376" operator="equal">
      <formula>"jan."</formula>
    </cfRule>
  </conditionalFormatting>
  <conditionalFormatting sqref="H9">
    <cfRule type="cellIs" dxfId="2325" priority="11296" operator="equal">
      <formula>"jan."</formula>
    </cfRule>
  </conditionalFormatting>
  <conditionalFormatting sqref="I9">
    <cfRule type="cellIs" dxfId="2324" priority="11295" operator="equal">
      <formula>"jan."</formula>
    </cfRule>
  </conditionalFormatting>
  <conditionalFormatting sqref="J9">
    <cfRule type="cellIs" dxfId="2323" priority="11294" operator="equal">
      <formula>"jan."</formula>
    </cfRule>
  </conditionalFormatting>
  <conditionalFormatting sqref="I9">
    <cfRule type="cellIs" dxfId="2322" priority="11293" operator="equal">
      <formula>"jan."</formula>
    </cfRule>
  </conditionalFormatting>
  <conditionalFormatting sqref="H9">
    <cfRule type="cellIs" dxfId="2321" priority="11292" operator="equal">
      <formula>"jan."</formula>
    </cfRule>
  </conditionalFormatting>
  <conditionalFormatting sqref="I9">
    <cfRule type="cellIs" dxfId="2320" priority="11291" operator="equal">
      <formula>"jan."</formula>
    </cfRule>
  </conditionalFormatting>
  <conditionalFormatting sqref="I9">
    <cfRule type="cellIs" dxfId="2319" priority="11289" operator="equal">
      <formula>"jan."</formula>
    </cfRule>
  </conditionalFormatting>
  <conditionalFormatting sqref="H9">
    <cfRule type="cellIs" dxfId="2318" priority="11287" operator="equal">
      <formula>"jan."</formula>
    </cfRule>
  </conditionalFormatting>
  <conditionalFormatting sqref="H9">
    <cfRule type="cellIs" dxfId="2317" priority="11286" operator="equal">
      <formula>"jan."</formula>
    </cfRule>
  </conditionalFormatting>
  <conditionalFormatting sqref="H9">
    <cfRule type="cellIs" dxfId="2316" priority="11284" operator="equal">
      <formula>"jan."</formula>
    </cfRule>
  </conditionalFormatting>
  <conditionalFormatting sqref="H9">
    <cfRule type="cellIs" dxfId="2315" priority="11282" operator="equal">
      <formula>"jan."</formula>
    </cfRule>
  </conditionalFormatting>
  <conditionalFormatting sqref="I9">
    <cfRule type="cellIs" dxfId="2314" priority="11279" operator="equal">
      <formula>"jan."</formula>
    </cfRule>
  </conditionalFormatting>
  <conditionalFormatting sqref="H9">
    <cfRule type="cellIs" dxfId="2313" priority="11278" operator="equal">
      <formula>"jan."</formula>
    </cfRule>
  </conditionalFormatting>
  <conditionalFormatting sqref="H9">
    <cfRule type="cellIs" dxfId="2312" priority="11276" operator="equal">
      <formula>"jan."</formula>
    </cfRule>
  </conditionalFormatting>
  <conditionalFormatting sqref="I9">
    <cfRule type="cellIs" dxfId="2311" priority="11271" operator="equal">
      <formula>"jan."</formula>
    </cfRule>
  </conditionalFormatting>
  <conditionalFormatting sqref="H9">
    <cfRule type="cellIs" dxfId="2310" priority="11263" operator="equal">
      <formula>"jan."</formula>
    </cfRule>
  </conditionalFormatting>
  <conditionalFormatting sqref="H9">
    <cfRule type="cellIs" dxfId="2309" priority="11258" operator="equal">
      <formula>"jan."</formula>
    </cfRule>
  </conditionalFormatting>
  <conditionalFormatting sqref="I9">
    <cfRule type="cellIs" dxfId="2308" priority="11255" operator="equal">
      <formula>"jan."</formula>
    </cfRule>
  </conditionalFormatting>
  <conditionalFormatting sqref="H9">
    <cfRule type="cellIs" dxfId="2307" priority="11247" operator="equal">
      <formula>"jan."</formula>
    </cfRule>
  </conditionalFormatting>
  <conditionalFormatting sqref="H9">
    <cfRule type="cellIs" dxfId="2306" priority="11239" operator="equal">
      <formula>"jan."</formula>
    </cfRule>
  </conditionalFormatting>
  <conditionalFormatting sqref="H9">
    <cfRule type="cellIs" dxfId="2305" priority="11230" operator="equal">
      <formula>"jan."</formula>
    </cfRule>
  </conditionalFormatting>
  <conditionalFormatting sqref="H9">
    <cfRule type="cellIs" dxfId="2304" priority="11228" operator="equal">
      <formula>"jan."</formula>
    </cfRule>
  </conditionalFormatting>
  <conditionalFormatting sqref="H9">
    <cfRule type="cellIs" dxfId="2303" priority="11226" operator="equal">
      <formula>"jan."</formula>
    </cfRule>
  </conditionalFormatting>
  <conditionalFormatting sqref="H9">
    <cfRule type="cellIs" dxfId="2302" priority="11216" operator="equal">
      <formula>"jan."</formula>
    </cfRule>
  </conditionalFormatting>
  <conditionalFormatting sqref="H9">
    <cfRule type="cellIs" dxfId="2301" priority="11208" operator="equal">
      <formula>"jan."</formula>
    </cfRule>
  </conditionalFormatting>
  <conditionalFormatting sqref="I9">
    <cfRule type="cellIs" dxfId="2300" priority="11168" operator="equal">
      <formula>"jan."</formula>
    </cfRule>
  </conditionalFormatting>
  <conditionalFormatting sqref="H9">
    <cfRule type="cellIs" dxfId="2299" priority="11167" operator="equal">
      <formula>"jan."</formula>
    </cfRule>
  </conditionalFormatting>
  <conditionalFormatting sqref="H9">
    <cfRule type="cellIs" dxfId="2298" priority="11165" operator="equal">
      <formula>"jan."</formula>
    </cfRule>
  </conditionalFormatting>
  <conditionalFormatting sqref="H9">
    <cfRule type="cellIs" dxfId="2297" priority="11163" operator="equal">
      <formula>"jan."</formula>
    </cfRule>
  </conditionalFormatting>
  <conditionalFormatting sqref="H9">
    <cfRule type="cellIs" dxfId="2296" priority="11153" operator="equal">
      <formula>"jan."</formula>
    </cfRule>
  </conditionalFormatting>
  <conditionalFormatting sqref="H9">
    <cfRule type="cellIs" dxfId="2295" priority="11129" operator="equal">
      <formula>"jan."</formula>
    </cfRule>
  </conditionalFormatting>
  <conditionalFormatting sqref="H9">
    <cfRule type="cellIs" dxfId="2294" priority="11049" operator="equal">
      <formula>"jan."</formula>
    </cfRule>
  </conditionalFormatting>
  <conditionalFormatting sqref="I9">
    <cfRule type="cellIs" dxfId="2293" priority="11048" operator="equal">
      <formula>"jan."</formula>
    </cfRule>
  </conditionalFormatting>
  <conditionalFormatting sqref="J9">
    <cfRule type="cellIs" dxfId="2292" priority="11047" operator="equal">
      <formula>"jan."</formula>
    </cfRule>
  </conditionalFormatting>
  <conditionalFormatting sqref="H9">
    <cfRule type="cellIs" dxfId="2291" priority="11046" operator="equal">
      <formula>"jan."</formula>
    </cfRule>
  </conditionalFormatting>
  <conditionalFormatting sqref="H9">
    <cfRule type="cellIs" dxfId="2290" priority="11044" operator="equal">
      <formula>"jan."</formula>
    </cfRule>
  </conditionalFormatting>
  <conditionalFormatting sqref="H9">
    <cfRule type="cellIs" dxfId="2289" priority="11042" operator="equal">
      <formula>"jan."</formula>
    </cfRule>
  </conditionalFormatting>
  <conditionalFormatting sqref="H9">
    <cfRule type="cellIs" dxfId="2288" priority="11032" operator="equal">
      <formula>"jan."</formula>
    </cfRule>
  </conditionalFormatting>
  <conditionalFormatting sqref="H9">
    <cfRule type="cellIs" dxfId="2287" priority="11024" operator="equal">
      <formula>"jan."</formula>
    </cfRule>
  </conditionalFormatting>
  <conditionalFormatting sqref="H9">
    <cfRule type="cellIs" dxfId="2286" priority="10928" operator="equal">
      <formula>"jan."</formula>
    </cfRule>
  </conditionalFormatting>
  <conditionalFormatting sqref="H9">
    <cfRule type="cellIs" dxfId="2285" priority="10829" operator="equal">
      <formula>"jan."</formula>
    </cfRule>
  </conditionalFormatting>
  <conditionalFormatting sqref="I9">
    <cfRule type="cellIs" dxfId="2284" priority="10828" operator="equal">
      <formula>"jan."</formula>
    </cfRule>
  </conditionalFormatting>
  <conditionalFormatting sqref="J9">
    <cfRule type="cellIs" dxfId="2283" priority="10827" operator="equal">
      <formula>"jan."</formula>
    </cfRule>
  </conditionalFormatting>
  <conditionalFormatting sqref="I9">
    <cfRule type="cellIs" dxfId="2282" priority="10826" operator="equal">
      <formula>"jan."</formula>
    </cfRule>
  </conditionalFormatting>
  <conditionalFormatting sqref="J9">
    <cfRule type="cellIs" dxfId="2281" priority="10825" operator="equal">
      <formula>"jan."</formula>
    </cfRule>
  </conditionalFormatting>
  <conditionalFormatting sqref="I9">
    <cfRule type="cellIs" dxfId="2280" priority="10824" operator="equal">
      <formula>"jan."</formula>
    </cfRule>
  </conditionalFormatting>
  <conditionalFormatting sqref="J9">
    <cfRule type="cellIs" dxfId="2279" priority="10823" operator="equal">
      <formula>"jan."</formula>
    </cfRule>
  </conditionalFormatting>
  <conditionalFormatting sqref="H9">
    <cfRule type="cellIs" dxfId="2278" priority="10822" operator="equal">
      <formula>"jan."</formula>
    </cfRule>
  </conditionalFormatting>
  <conditionalFormatting sqref="I9">
    <cfRule type="cellIs" dxfId="2277" priority="10821" operator="equal">
      <formula>"jan."</formula>
    </cfRule>
  </conditionalFormatting>
  <conditionalFormatting sqref="I9">
    <cfRule type="cellIs" dxfId="2276" priority="10820" operator="equal">
      <formula>"jan."</formula>
    </cfRule>
  </conditionalFormatting>
  <conditionalFormatting sqref="H9">
    <cfRule type="cellIs" dxfId="2275" priority="10819" operator="equal">
      <formula>"jan."</formula>
    </cfRule>
  </conditionalFormatting>
  <conditionalFormatting sqref="I9">
    <cfRule type="cellIs" dxfId="2274" priority="10818" operator="equal">
      <formula>"jan."</formula>
    </cfRule>
  </conditionalFormatting>
  <conditionalFormatting sqref="H9">
    <cfRule type="cellIs" dxfId="2273" priority="10817" operator="equal">
      <formula>"jan."</formula>
    </cfRule>
  </conditionalFormatting>
  <conditionalFormatting sqref="I9">
    <cfRule type="cellIs" dxfId="2272" priority="10816" operator="equal">
      <formula>"jan."</formula>
    </cfRule>
  </conditionalFormatting>
  <conditionalFormatting sqref="H9">
    <cfRule type="cellIs" dxfId="2271" priority="10814" operator="equal">
      <formula>"jan."</formula>
    </cfRule>
  </conditionalFormatting>
  <conditionalFormatting sqref="J9">
    <cfRule type="cellIs" dxfId="2270" priority="10813" operator="equal">
      <formula>"jan."</formula>
    </cfRule>
  </conditionalFormatting>
  <conditionalFormatting sqref="I9">
    <cfRule type="cellIs" dxfId="2269" priority="10812" operator="equal">
      <formula>"jan."</formula>
    </cfRule>
  </conditionalFormatting>
  <conditionalFormatting sqref="H9">
    <cfRule type="cellIs" dxfId="2268" priority="10811" operator="equal">
      <formula>"jan."</formula>
    </cfRule>
  </conditionalFormatting>
  <conditionalFormatting sqref="I9">
    <cfRule type="cellIs" dxfId="2267" priority="10810" operator="equal">
      <formula>"jan."</formula>
    </cfRule>
  </conditionalFormatting>
  <conditionalFormatting sqref="H9">
    <cfRule type="cellIs" dxfId="2266" priority="10809" operator="equal">
      <formula>"jan."</formula>
    </cfRule>
  </conditionalFormatting>
  <conditionalFormatting sqref="I9">
    <cfRule type="cellIs" dxfId="2265" priority="10808" operator="equal">
      <formula>"jan."</formula>
    </cfRule>
  </conditionalFormatting>
  <conditionalFormatting sqref="H9">
    <cfRule type="cellIs" dxfId="2264" priority="10806" operator="equal">
      <formula>"jan."</formula>
    </cfRule>
  </conditionalFormatting>
  <conditionalFormatting sqref="J9">
    <cfRule type="cellIs" dxfId="2263" priority="10805" operator="equal">
      <formula>"jan."</formula>
    </cfRule>
  </conditionalFormatting>
  <conditionalFormatting sqref="H9">
    <cfRule type="cellIs" dxfId="2262" priority="10804" operator="equal">
      <formula>"jan."</formula>
    </cfRule>
  </conditionalFormatting>
  <conditionalFormatting sqref="H9">
    <cfRule type="cellIs" dxfId="2261" priority="10802" operator="equal">
      <formula>"jan."</formula>
    </cfRule>
  </conditionalFormatting>
  <conditionalFormatting sqref="H9">
    <cfRule type="cellIs" dxfId="2260" priority="10800" operator="equal">
      <formula>"jan."</formula>
    </cfRule>
  </conditionalFormatting>
  <conditionalFormatting sqref="I9">
    <cfRule type="cellIs" dxfId="2259" priority="10797" operator="equal">
      <formula>"jan."</formula>
    </cfRule>
  </conditionalFormatting>
  <conditionalFormatting sqref="I9">
    <cfRule type="cellIs" dxfId="2258" priority="10796" operator="equal">
      <formula>"jan."</formula>
    </cfRule>
  </conditionalFormatting>
  <conditionalFormatting sqref="H9">
    <cfRule type="cellIs" dxfId="2257" priority="10795" operator="equal">
      <formula>"jan."</formula>
    </cfRule>
  </conditionalFormatting>
  <conditionalFormatting sqref="I9">
    <cfRule type="cellIs" dxfId="2256" priority="10794" operator="equal">
      <formula>"jan."</formula>
    </cfRule>
  </conditionalFormatting>
  <conditionalFormatting sqref="H9">
    <cfRule type="cellIs" dxfId="2255" priority="10793" operator="equal">
      <formula>"jan."</formula>
    </cfRule>
  </conditionalFormatting>
  <conditionalFormatting sqref="I9">
    <cfRule type="cellIs" dxfId="2254" priority="10792" operator="equal">
      <formula>"jan."</formula>
    </cfRule>
  </conditionalFormatting>
  <conditionalFormatting sqref="H9">
    <cfRule type="cellIs" dxfId="2253" priority="10790" operator="equal">
      <formula>"jan."</formula>
    </cfRule>
  </conditionalFormatting>
  <conditionalFormatting sqref="J9">
    <cfRule type="cellIs" dxfId="2252" priority="10789" operator="equal">
      <formula>"jan."</formula>
    </cfRule>
  </conditionalFormatting>
  <conditionalFormatting sqref="H9">
    <cfRule type="cellIs" dxfId="2251" priority="10788" operator="equal">
      <formula>"jan."</formula>
    </cfRule>
  </conditionalFormatting>
  <conditionalFormatting sqref="H9">
    <cfRule type="cellIs" dxfId="2250" priority="10786" operator="equal">
      <formula>"jan."</formula>
    </cfRule>
  </conditionalFormatting>
  <conditionalFormatting sqref="H9">
    <cfRule type="cellIs" dxfId="2249" priority="10784" operator="equal">
      <formula>"jan."</formula>
    </cfRule>
  </conditionalFormatting>
  <conditionalFormatting sqref="I9">
    <cfRule type="cellIs" dxfId="2248" priority="10781" operator="equal">
      <formula>"jan."</formula>
    </cfRule>
  </conditionalFormatting>
  <conditionalFormatting sqref="H9">
    <cfRule type="cellIs" dxfId="2247" priority="10780" operator="equal">
      <formula>"jan."</formula>
    </cfRule>
  </conditionalFormatting>
  <conditionalFormatting sqref="H9">
    <cfRule type="cellIs" dxfId="2246" priority="10778" operator="equal">
      <formula>"jan."</formula>
    </cfRule>
  </conditionalFormatting>
  <conditionalFormatting sqref="H9">
    <cfRule type="cellIs" dxfId="2245" priority="10776" operator="equal">
      <formula>"jan."</formula>
    </cfRule>
  </conditionalFormatting>
  <conditionalFormatting sqref="I9">
    <cfRule type="cellIs" dxfId="2244" priority="10773" operator="equal">
      <formula>"jan."</formula>
    </cfRule>
  </conditionalFormatting>
  <conditionalFormatting sqref="H9">
    <cfRule type="cellIs" dxfId="2243" priority="10765" operator="equal">
      <formula>"jan."</formula>
    </cfRule>
  </conditionalFormatting>
  <conditionalFormatting sqref="I9">
    <cfRule type="cellIs" dxfId="2242" priority="10764" operator="equal">
      <formula>"jan."</formula>
    </cfRule>
  </conditionalFormatting>
  <conditionalFormatting sqref="H9">
    <cfRule type="cellIs" dxfId="2241" priority="10763" operator="equal">
      <formula>"jan."</formula>
    </cfRule>
  </conditionalFormatting>
  <conditionalFormatting sqref="I9">
    <cfRule type="cellIs" dxfId="2240" priority="10762" operator="equal">
      <formula>"jan."</formula>
    </cfRule>
  </conditionalFormatting>
  <conditionalFormatting sqref="H9">
    <cfRule type="cellIs" dxfId="2239" priority="10761" operator="equal">
      <formula>"jan."</formula>
    </cfRule>
  </conditionalFormatting>
  <conditionalFormatting sqref="I9">
    <cfRule type="cellIs" dxfId="2238" priority="10760" operator="equal">
      <formula>"jan."</formula>
    </cfRule>
  </conditionalFormatting>
  <conditionalFormatting sqref="H9">
    <cfRule type="cellIs" dxfId="2237" priority="10758" operator="equal">
      <formula>"jan."</formula>
    </cfRule>
  </conditionalFormatting>
  <conditionalFormatting sqref="H9">
    <cfRule type="cellIs" dxfId="2236" priority="10757" operator="equal">
      <formula>"jan."</formula>
    </cfRule>
  </conditionalFormatting>
  <conditionalFormatting sqref="H9">
    <cfRule type="cellIs" dxfId="2235" priority="10755" operator="equal">
      <formula>"jan."</formula>
    </cfRule>
  </conditionalFormatting>
  <conditionalFormatting sqref="H9">
    <cfRule type="cellIs" dxfId="2234" priority="10753" operator="equal">
      <formula>"jan."</formula>
    </cfRule>
  </conditionalFormatting>
  <conditionalFormatting sqref="I9">
    <cfRule type="cellIs" dxfId="2233" priority="10750" operator="equal">
      <formula>"jan."</formula>
    </cfRule>
  </conditionalFormatting>
  <conditionalFormatting sqref="H9">
    <cfRule type="cellIs" dxfId="2232" priority="10749" operator="equal">
      <formula>"jan."</formula>
    </cfRule>
  </conditionalFormatting>
  <conditionalFormatting sqref="H9">
    <cfRule type="cellIs" dxfId="2231" priority="10747" operator="equal">
      <formula>"jan."</formula>
    </cfRule>
  </conditionalFormatting>
  <conditionalFormatting sqref="H9">
    <cfRule type="cellIs" dxfId="2230" priority="10745" operator="equal">
      <formula>"jan."</formula>
    </cfRule>
  </conditionalFormatting>
  <conditionalFormatting sqref="I9">
    <cfRule type="cellIs" dxfId="2229" priority="10742" operator="equal">
      <formula>"jan."</formula>
    </cfRule>
  </conditionalFormatting>
  <conditionalFormatting sqref="H9">
    <cfRule type="cellIs" dxfId="2228" priority="10734" operator="equal">
      <formula>"jan."</formula>
    </cfRule>
  </conditionalFormatting>
  <conditionalFormatting sqref="H9">
    <cfRule type="cellIs" dxfId="2227" priority="10733" operator="equal">
      <formula>"jan."</formula>
    </cfRule>
  </conditionalFormatting>
  <conditionalFormatting sqref="H9">
    <cfRule type="cellIs" dxfId="2226" priority="10731" operator="equal">
      <formula>"jan."</formula>
    </cfRule>
  </conditionalFormatting>
  <conditionalFormatting sqref="H9">
    <cfRule type="cellIs" dxfId="2225" priority="10729" operator="equal">
      <formula>"jan."</formula>
    </cfRule>
  </conditionalFormatting>
  <conditionalFormatting sqref="I9">
    <cfRule type="cellIs" dxfId="2224" priority="10726" operator="equal">
      <formula>"jan."</formula>
    </cfRule>
  </conditionalFormatting>
  <conditionalFormatting sqref="H9">
    <cfRule type="cellIs" dxfId="2223" priority="10718" operator="equal">
      <formula>"jan."</formula>
    </cfRule>
  </conditionalFormatting>
  <conditionalFormatting sqref="H9">
    <cfRule type="cellIs" dxfId="2222" priority="10710" operator="equal">
      <formula>"jan."</formula>
    </cfRule>
  </conditionalFormatting>
  <conditionalFormatting sqref="J9">
    <cfRule type="cellIs" dxfId="2221" priority="10701" operator="equal">
      <formula>"jan."</formula>
    </cfRule>
  </conditionalFormatting>
  <conditionalFormatting sqref="I9">
    <cfRule type="cellIs" dxfId="2220" priority="10700" operator="equal">
      <formula>"jan."</formula>
    </cfRule>
  </conditionalFormatting>
  <conditionalFormatting sqref="H9">
    <cfRule type="cellIs" dxfId="2219" priority="10699" operator="equal">
      <formula>"jan."</formula>
    </cfRule>
  </conditionalFormatting>
  <conditionalFormatting sqref="I9">
    <cfRule type="cellIs" dxfId="2218" priority="10698" operator="equal">
      <formula>"jan."</formula>
    </cfRule>
  </conditionalFormatting>
  <conditionalFormatting sqref="H9">
    <cfRule type="cellIs" dxfId="2217" priority="10697" operator="equal">
      <formula>"jan."</formula>
    </cfRule>
  </conditionalFormatting>
  <conditionalFormatting sqref="I9">
    <cfRule type="cellIs" dxfId="2216" priority="10696" operator="equal">
      <formula>"jan."</formula>
    </cfRule>
  </conditionalFormatting>
  <conditionalFormatting sqref="H9">
    <cfRule type="cellIs" dxfId="2215" priority="10694" operator="equal">
      <formula>"jan."</formula>
    </cfRule>
  </conditionalFormatting>
  <conditionalFormatting sqref="H9">
    <cfRule type="cellIs" dxfId="2214" priority="10693" operator="equal">
      <formula>"jan."</formula>
    </cfRule>
  </conditionalFormatting>
  <conditionalFormatting sqref="H9">
    <cfRule type="cellIs" dxfId="2213" priority="10691" operator="equal">
      <formula>"jan."</formula>
    </cfRule>
  </conditionalFormatting>
  <conditionalFormatting sqref="H9">
    <cfRule type="cellIs" dxfId="2212" priority="10689" operator="equal">
      <formula>"jan."</formula>
    </cfRule>
  </conditionalFormatting>
  <conditionalFormatting sqref="I9">
    <cfRule type="cellIs" dxfId="2211" priority="10686" operator="equal">
      <formula>"jan."</formula>
    </cfRule>
  </conditionalFormatting>
  <conditionalFormatting sqref="H9">
    <cfRule type="cellIs" dxfId="2210" priority="10685" operator="equal">
      <formula>"jan."</formula>
    </cfRule>
  </conditionalFormatting>
  <conditionalFormatting sqref="H9">
    <cfRule type="cellIs" dxfId="2209" priority="10683" operator="equal">
      <formula>"jan."</formula>
    </cfRule>
  </conditionalFormatting>
  <conditionalFormatting sqref="H9">
    <cfRule type="cellIs" dxfId="2208" priority="10681" operator="equal">
      <formula>"jan."</formula>
    </cfRule>
  </conditionalFormatting>
  <conditionalFormatting sqref="I9">
    <cfRule type="cellIs" dxfId="2207" priority="10678" operator="equal">
      <formula>"jan."</formula>
    </cfRule>
  </conditionalFormatting>
  <conditionalFormatting sqref="H9">
    <cfRule type="cellIs" dxfId="2206" priority="10670" operator="equal">
      <formula>"jan."</formula>
    </cfRule>
  </conditionalFormatting>
  <conditionalFormatting sqref="H9">
    <cfRule type="cellIs" dxfId="2205" priority="10669" operator="equal">
      <formula>"jan."</formula>
    </cfRule>
  </conditionalFormatting>
  <conditionalFormatting sqref="H9">
    <cfRule type="cellIs" dxfId="2204" priority="10667" operator="equal">
      <formula>"jan."</formula>
    </cfRule>
  </conditionalFormatting>
  <conditionalFormatting sqref="H9">
    <cfRule type="cellIs" dxfId="2203" priority="10665" operator="equal">
      <formula>"jan."</formula>
    </cfRule>
  </conditionalFormatting>
  <conditionalFormatting sqref="I9">
    <cfRule type="cellIs" dxfId="2202" priority="10662" operator="equal">
      <formula>"jan."</formula>
    </cfRule>
  </conditionalFormatting>
  <conditionalFormatting sqref="H9">
    <cfRule type="cellIs" dxfId="2201" priority="10654" operator="equal">
      <formula>"jan."</formula>
    </cfRule>
  </conditionalFormatting>
  <conditionalFormatting sqref="H9">
    <cfRule type="cellIs" dxfId="2200" priority="10646" operator="equal">
      <formula>"jan."</formula>
    </cfRule>
  </conditionalFormatting>
  <conditionalFormatting sqref="H9">
    <cfRule type="cellIs" dxfId="2199" priority="10637" operator="equal">
      <formula>"jan."</formula>
    </cfRule>
  </conditionalFormatting>
  <conditionalFormatting sqref="H9">
    <cfRule type="cellIs" dxfId="2198" priority="10635" operator="equal">
      <formula>"jan."</formula>
    </cfRule>
  </conditionalFormatting>
  <conditionalFormatting sqref="H9">
    <cfRule type="cellIs" dxfId="2197" priority="10633" operator="equal">
      <formula>"jan."</formula>
    </cfRule>
  </conditionalFormatting>
  <conditionalFormatting sqref="H9">
    <cfRule type="cellIs" dxfId="2196" priority="10623" operator="equal">
      <formula>"jan."</formula>
    </cfRule>
  </conditionalFormatting>
  <conditionalFormatting sqref="H9">
    <cfRule type="cellIs" dxfId="2195" priority="10615" operator="equal">
      <formula>"jan."</formula>
    </cfRule>
  </conditionalFormatting>
  <conditionalFormatting sqref="H9">
    <cfRule type="cellIs" dxfId="2194" priority="10599" operator="equal">
      <formula>"jan."</formula>
    </cfRule>
  </conditionalFormatting>
  <conditionalFormatting sqref="I9">
    <cfRule type="cellIs" dxfId="2193" priority="10575" operator="equal">
      <formula>"jan."</formula>
    </cfRule>
  </conditionalFormatting>
  <conditionalFormatting sqref="J9">
    <cfRule type="cellIs" dxfId="2192" priority="10574" operator="equal">
      <formula>"jan."</formula>
    </cfRule>
  </conditionalFormatting>
  <conditionalFormatting sqref="I9">
    <cfRule type="cellIs" dxfId="2191" priority="10573" operator="equal">
      <formula>"jan."</formula>
    </cfRule>
  </conditionalFormatting>
  <conditionalFormatting sqref="H9">
    <cfRule type="cellIs" dxfId="2190" priority="10572" operator="equal">
      <formula>"jan."</formula>
    </cfRule>
  </conditionalFormatting>
  <conditionalFormatting sqref="I9">
    <cfRule type="cellIs" dxfId="2189" priority="10571" operator="equal">
      <formula>"jan."</formula>
    </cfRule>
  </conditionalFormatting>
  <conditionalFormatting sqref="H9">
    <cfRule type="cellIs" dxfId="2188" priority="10570" operator="equal">
      <formula>"jan."</formula>
    </cfRule>
  </conditionalFormatting>
  <conditionalFormatting sqref="I9">
    <cfRule type="cellIs" dxfId="2187" priority="10569" operator="equal">
      <formula>"jan."</formula>
    </cfRule>
  </conditionalFormatting>
  <conditionalFormatting sqref="H9">
    <cfRule type="cellIs" dxfId="2186" priority="10567" operator="equal">
      <formula>"jan."</formula>
    </cfRule>
  </conditionalFormatting>
  <conditionalFormatting sqref="H9">
    <cfRule type="cellIs" dxfId="2185" priority="10566" operator="equal">
      <formula>"jan."</formula>
    </cfRule>
  </conditionalFormatting>
  <conditionalFormatting sqref="H9">
    <cfRule type="cellIs" dxfId="2184" priority="10564" operator="equal">
      <formula>"jan."</formula>
    </cfRule>
  </conditionalFormatting>
  <conditionalFormatting sqref="I9">
    <cfRule type="cellIs" dxfId="2183" priority="10559" operator="equal">
      <formula>"jan."</formula>
    </cfRule>
  </conditionalFormatting>
  <conditionalFormatting sqref="H9">
    <cfRule type="cellIs" dxfId="2182" priority="10558" operator="equal">
      <formula>"jan."</formula>
    </cfRule>
  </conditionalFormatting>
  <conditionalFormatting sqref="H9">
    <cfRule type="cellIs" dxfId="2181" priority="10556" operator="equal">
      <formula>"jan."</formula>
    </cfRule>
  </conditionalFormatting>
  <conditionalFormatting sqref="H9">
    <cfRule type="cellIs" dxfId="2180" priority="10554" operator="equal">
      <formula>"jan."</formula>
    </cfRule>
  </conditionalFormatting>
  <conditionalFormatting sqref="I9">
    <cfRule type="cellIs" dxfId="2179" priority="10551" operator="equal">
      <formula>"jan."</formula>
    </cfRule>
  </conditionalFormatting>
  <conditionalFormatting sqref="H9">
    <cfRule type="cellIs" dxfId="2178" priority="10543" operator="equal">
      <formula>"jan."</formula>
    </cfRule>
  </conditionalFormatting>
  <conditionalFormatting sqref="H9">
    <cfRule type="cellIs" dxfId="2177" priority="10542" operator="equal">
      <formula>"jan."</formula>
    </cfRule>
  </conditionalFormatting>
  <conditionalFormatting sqref="H9">
    <cfRule type="cellIs" dxfId="2176" priority="10540" operator="equal">
      <formula>"jan."</formula>
    </cfRule>
  </conditionalFormatting>
  <conditionalFormatting sqref="H9">
    <cfRule type="cellIs" dxfId="2175" priority="10538" operator="equal">
      <formula>"jan."</formula>
    </cfRule>
  </conditionalFormatting>
  <conditionalFormatting sqref="I9">
    <cfRule type="cellIs" dxfId="2174" priority="10535" operator="equal">
      <formula>"jan."</formula>
    </cfRule>
  </conditionalFormatting>
  <conditionalFormatting sqref="H9">
    <cfRule type="cellIs" dxfId="2173" priority="10527" operator="equal">
      <formula>"jan."</formula>
    </cfRule>
  </conditionalFormatting>
  <conditionalFormatting sqref="H9">
    <cfRule type="cellIs" dxfId="2172" priority="10519" operator="equal">
      <formula>"jan."</formula>
    </cfRule>
  </conditionalFormatting>
  <conditionalFormatting sqref="H9">
    <cfRule type="cellIs" dxfId="2171" priority="10510" operator="equal">
      <formula>"jan."</formula>
    </cfRule>
  </conditionalFormatting>
  <conditionalFormatting sqref="H9">
    <cfRule type="cellIs" dxfId="2170" priority="10508" operator="equal">
      <formula>"jan."</formula>
    </cfRule>
  </conditionalFormatting>
  <conditionalFormatting sqref="H9">
    <cfRule type="cellIs" dxfId="2169" priority="10506" operator="equal">
      <formula>"jan."</formula>
    </cfRule>
  </conditionalFormatting>
  <conditionalFormatting sqref="H9">
    <cfRule type="cellIs" dxfId="2168" priority="10496" operator="equal">
      <formula>"jan."</formula>
    </cfRule>
  </conditionalFormatting>
  <conditionalFormatting sqref="H9">
    <cfRule type="cellIs" dxfId="2167" priority="10488" operator="equal">
      <formula>"jan."</formula>
    </cfRule>
  </conditionalFormatting>
  <conditionalFormatting sqref="H9">
    <cfRule type="cellIs" dxfId="2166" priority="10472" operator="equal">
      <formula>"jan."</formula>
    </cfRule>
  </conditionalFormatting>
  <conditionalFormatting sqref="I9">
    <cfRule type="cellIs" dxfId="2165" priority="10448" operator="equal">
      <formula>"jan."</formula>
    </cfRule>
  </conditionalFormatting>
  <conditionalFormatting sqref="H9">
    <cfRule type="cellIs" dxfId="2164" priority="10447" operator="equal">
      <formula>"jan."</formula>
    </cfRule>
  </conditionalFormatting>
  <conditionalFormatting sqref="H9">
    <cfRule type="cellIs" dxfId="2163" priority="10445" operator="equal">
      <formula>"jan."</formula>
    </cfRule>
  </conditionalFormatting>
  <conditionalFormatting sqref="H9">
    <cfRule type="cellIs" dxfId="2162" priority="10443" operator="equal">
      <formula>"jan."</formula>
    </cfRule>
  </conditionalFormatting>
  <conditionalFormatting sqref="H9">
    <cfRule type="cellIs" dxfId="2161" priority="10433" operator="equal">
      <formula>"jan."</formula>
    </cfRule>
  </conditionalFormatting>
  <conditionalFormatting sqref="H9">
    <cfRule type="cellIs" dxfId="2160" priority="10425" operator="equal">
      <formula>"jan."</formula>
    </cfRule>
  </conditionalFormatting>
  <conditionalFormatting sqref="H9">
    <cfRule type="cellIs" dxfId="2159" priority="10409" operator="equal">
      <formula>"jan."</formula>
    </cfRule>
  </conditionalFormatting>
  <conditionalFormatting sqref="H9">
    <cfRule type="cellIs" dxfId="2158" priority="10329" operator="equal">
      <formula>"jan."</formula>
    </cfRule>
  </conditionalFormatting>
  <conditionalFormatting sqref="I9">
    <cfRule type="cellIs" dxfId="2157" priority="10328" operator="equal">
      <formula>"jan."</formula>
    </cfRule>
  </conditionalFormatting>
  <conditionalFormatting sqref="J9">
    <cfRule type="cellIs" dxfId="2156" priority="10327" operator="equal">
      <formula>"jan."</formula>
    </cfRule>
  </conditionalFormatting>
  <conditionalFormatting sqref="I9">
    <cfRule type="cellIs" dxfId="2155" priority="10326" operator="equal">
      <formula>"jan."</formula>
    </cfRule>
  </conditionalFormatting>
  <conditionalFormatting sqref="H9">
    <cfRule type="cellIs" dxfId="2154" priority="10325" operator="equal">
      <formula>"jan."</formula>
    </cfRule>
  </conditionalFormatting>
  <conditionalFormatting sqref="I9">
    <cfRule type="cellIs" dxfId="2153" priority="10324" operator="equal">
      <formula>"jan."</formula>
    </cfRule>
  </conditionalFormatting>
  <conditionalFormatting sqref="H9">
    <cfRule type="cellIs" dxfId="2152" priority="10323" operator="equal">
      <formula>"jan."</formula>
    </cfRule>
  </conditionalFormatting>
  <conditionalFormatting sqref="I9">
    <cfRule type="cellIs" dxfId="2151" priority="10322" operator="equal">
      <formula>"jan."</formula>
    </cfRule>
  </conditionalFormatting>
  <conditionalFormatting sqref="H9">
    <cfRule type="cellIs" dxfId="2150" priority="10320" operator="equal">
      <formula>"jan."</formula>
    </cfRule>
  </conditionalFormatting>
  <conditionalFormatting sqref="H9">
    <cfRule type="cellIs" dxfId="2149" priority="10319" operator="equal">
      <formula>"jan."</formula>
    </cfRule>
  </conditionalFormatting>
  <conditionalFormatting sqref="H9">
    <cfRule type="cellIs" dxfId="2148" priority="10317" operator="equal">
      <formula>"jan."</formula>
    </cfRule>
  </conditionalFormatting>
  <conditionalFormatting sqref="H9">
    <cfRule type="cellIs" dxfId="2147" priority="10315" operator="equal">
      <formula>"jan."</formula>
    </cfRule>
  </conditionalFormatting>
  <conditionalFormatting sqref="I9">
    <cfRule type="cellIs" dxfId="2146" priority="10312" operator="equal">
      <formula>"jan."</formula>
    </cfRule>
  </conditionalFormatting>
  <conditionalFormatting sqref="H9">
    <cfRule type="cellIs" dxfId="2145" priority="10311" operator="equal">
      <formula>"jan."</formula>
    </cfRule>
  </conditionalFormatting>
  <conditionalFormatting sqref="H9">
    <cfRule type="cellIs" dxfId="2144" priority="10309" operator="equal">
      <formula>"jan."</formula>
    </cfRule>
  </conditionalFormatting>
  <conditionalFormatting sqref="I9">
    <cfRule type="cellIs" dxfId="2143" priority="10304" operator="equal">
      <formula>"jan."</formula>
    </cfRule>
  </conditionalFormatting>
  <conditionalFormatting sqref="H9">
    <cfRule type="cellIs" dxfId="2142" priority="10296" operator="equal">
      <formula>"jan."</formula>
    </cfRule>
  </conditionalFormatting>
  <conditionalFormatting sqref="H9">
    <cfRule type="cellIs" dxfId="2141" priority="10295" operator="equal">
      <formula>"jan."</formula>
    </cfRule>
  </conditionalFormatting>
  <conditionalFormatting sqref="H9">
    <cfRule type="cellIs" dxfId="2140" priority="10293" operator="equal">
      <formula>"jan."</formula>
    </cfRule>
  </conditionalFormatting>
  <conditionalFormatting sqref="H9">
    <cfRule type="cellIs" dxfId="2139" priority="10291" operator="equal">
      <formula>"jan."</formula>
    </cfRule>
  </conditionalFormatting>
  <conditionalFormatting sqref="I9">
    <cfRule type="cellIs" dxfId="2138" priority="10288" operator="equal">
      <formula>"jan."</formula>
    </cfRule>
  </conditionalFormatting>
  <conditionalFormatting sqref="H9">
    <cfRule type="cellIs" dxfId="2137" priority="10280" operator="equal">
      <formula>"jan."</formula>
    </cfRule>
  </conditionalFormatting>
  <conditionalFormatting sqref="H9">
    <cfRule type="cellIs" dxfId="2136" priority="10272" operator="equal">
      <formula>"jan."</formula>
    </cfRule>
  </conditionalFormatting>
  <conditionalFormatting sqref="H9">
    <cfRule type="cellIs" dxfId="2135" priority="10263" operator="equal">
      <formula>"jan."</formula>
    </cfRule>
  </conditionalFormatting>
  <conditionalFormatting sqref="H9">
    <cfRule type="cellIs" dxfId="2134" priority="10261" operator="equal">
      <formula>"jan."</formula>
    </cfRule>
  </conditionalFormatting>
  <conditionalFormatting sqref="H9">
    <cfRule type="cellIs" dxfId="2133" priority="10259" operator="equal">
      <formula>"jan."</formula>
    </cfRule>
  </conditionalFormatting>
  <conditionalFormatting sqref="H9">
    <cfRule type="cellIs" dxfId="2132" priority="10249" operator="equal">
      <formula>"jan."</formula>
    </cfRule>
  </conditionalFormatting>
  <conditionalFormatting sqref="H9">
    <cfRule type="cellIs" dxfId="2131" priority="10241" operator="equal">
      <formula>"jan."</formula>
    </cfRule>
  </conditionalFormatting>
  <conditionalFormatting sqref="H9">
    <cfRule type="cellIs" dxfId="2130" priority="10225" operator="equal">
      <formula>"jan."</formula>
    </cfRule>
  </conditionalFormatting>
  <conditionalFormatting sqref="I9">
    <cfRule type="cellIs" dxfId="2129" priority="10201" operator="equal">
      <formula>"jan."</formula>
    </cfRule>
  </conditionalFormatting>
  <conditionalFormatting sqref="H9">
    <cfRule type="cellIs" dxfId="2128" priority="10200" operator="equal">
      <formula>"jan."</formula>
    </cfRule>
  </conditionalFormatting>
  <conditionalFormatting sqref="H9">
    <cfRule type="cellIs" dxfId="2127" priority="10198" operator="equal">
      <formula>"jan."</formula>
    </cfRule>
  </conditionalFormatting>
  <conditionalFormatting sqref="H9">
    <cfRule type="cellIs" dxfId="2126" priority="10196" operator="equal">
      <formula>"jan."</formula>
    </cfRule>
  </conditionalFormatting>
  <conditionalFormatting sqref="H9">
    <cfRule type="cellIs" dxfId="2125" priority="10186" operator="equal">
      <formula>"jan."</formula>
    </cfRule>
  </conditionalFormatting>
  <conditionalFormatting sqref="H9">
    <cfRule type="cellIs" dxfId="2124" priority="10162" operator="equal">
      <formula>"jan."</formula>
    </cfRule>
  </conditionalFormatting>
  <conditionalFormatting sqref="H9">
    <cfRule type="cellIs" dxfId="2123" priority="10082" operator="equal">
      <formula>"jan."</formula>
    </cfRule>
  </conditionalFormatting>
  <conditionalFormatting sqref="I9">
    <cfRule type="cellIs" dxfId="2122" priority="10081" operator="equal">
      <formula>"jan."</formula>
    </cfRule>
  </conditionalFormatting>
  <conditionalFormatting sqref="J9">
    <cfRule type="cellIs" dxfId="2121" priority="10080" operator="equal">
      <formula>"jan."</formula>
    </cfRule>
  </conditionalFormatting>
  <conditionalFormatting sqref="H9">
    <cfRule type="cellIs" dxfId="2120" priority="10079" operator="equal">
      <formula>"jan."</formula>
    </cfRule>
  </conditionalFormatting>
  <conditionalFormatting sqref="H9">
    <cfRule type="cellIs" dxfId="2119" priority="10077" operator="equal">
      <formula>"jan."</formula>
    </cfRule>
  </conditionalFormatting>
  <conditionalFormatting sqref="H9">
    <cfRule type="cellIs" dxfId="2118" priority="10075" operator="equal">
      <formula>"jan."</formula>
    </cfRule>
  </conditionalFormatting>
  <conditionalFormatting sqref="H9">
    <cfRule type="cellIs" dxfId="2117" priority="10065" operator="equal">
      <formula>"jan."</formula>
    </cfRule>
  </conditionalFormatting>
  <conditionalFormatting sqref="H9">
    <cfRule type="cellIs" dxfId="2116" priority="10057" operator="equal">
      <formula>"jan."</formula>
    </cfRule>
  </conditionalFormatting>
  <conditionalFormatting sqref="H9">
    <cfRule type="cellIs" dxfId="2115" priority="10041" operator="equal">
      <formula>"jan."</formula>
    </cfRule>
  </conditionalFormatting>
  <conditionalFormatting sqref="H9">
    <cfRule type="cellIs" dxfId="2114" priority="9961" operator="equal">
      <formula>"jan."</formula>
    </cfRule>
  </conditionalFormatting>
  <conditionalFormatting sqref="H9">
    <cfRule type="cellIs" dxfId="2113" priority="9862" operator="equal">
      <formula>"jan."</formula>
    </cfRule>
  </conditionalFormatting>
  <conditionalFormatting sqref="I9">
    <cfRule type="cellIs" dxfId="2112" priority="9861" operator="equal">
      <formula>"jan."</formula>
    </cfRule>
  </conditionalFormatting>
  <conditionalFormatting sqref="I9">
    <cfRule type="cellIs" dxfId="2111" priority="9860" operator="equal">
      <formula>"jan."</formula>
    </cfRule>
  </conditionalFormatting>
  <conditionalFormatting sqref="H9">
    <cfRule type="cellIs" dxfId="2110" priority="9859" operator="equal">
      <formula>"jan."</formula>
    </cfRule>
  </conditionalFormatting>
  <conditionalFormatting sqref="I9">
    <cfRule type="cellIs" dxfId="2109" priority="9858" operator="equal">
      <formula>"jan."</formula>
    </cfRule>
  </conditionalFormatting>
  <conditionalFormatting sqref="H9">
    <cfRule type="cellIs" dxfId="2108" priority="9857" operator="equal">
      <formula>"jan."</formula>
    </cfRule>
  </conditionalFormatting>
  <conditionalFormatting sqref="I9">
    <cfRule type="cellIs" dxfId="2107" priority="9856" operator="equal">
      <formula>"jan."</formula>
    </cfRule>
  </conditionalFormatting>
  <conditionalFormatting sqref="H9">
    <cfRule type="cellIs" dxfId="2106" priority="9854" operator="equal">
      <formula>"jan."</formula>
    </cfRule>
  </conditionalFormatting>
  <conditionalFormatting sqref="H9">
    <cfRule type="cellIs" dxfId="2105" priority="9853" operator="equal">
      <formula>"jan."</formula>
    </cfRule>
  </conditionalFormatting>
  <conditionalFormatting sqref="H9">
    <cfRule type="cellIs" dxfId="2104" priority="9851" operator="equal">
      <formula>"jan."</formula>
    </cfRule>
  </conditionalFormatting>
  <conditionalFormatting sqref="H9">
    <cfRule type="cellIs" dxfId="2103" priority="9849" operator="equal">
      <formula>"jan."</formula>
    </cfRule>
  </conditionalFormatting>
  <conditionalFormatting sqref="I9">
    <cfRule type="cellIs" dxfId="2102" priority="9846" operator="equal">
      <formula>"jan."</formula>
    </cfRule>
  </conditionalFormatting>
  <conditionalFormatting sqref="H9">
    <cfRule type="cellIs" dxfId="2101" priority="9845" operator="equal">
      <formula>"jan."</formula>
    </cfRule>
  </conditionalFormatting>
  <conditionalFormatting sqref="H9">
    <cfRule type="cellIs" dxfId="2100" priority="9843" operator="equal">
      <formula>"jan."</formula>
    </cfRule>
  </conditionalFormatting>
  <conditionalFormatting sqref="H9">
    <cfRule type="cellIs" dxfId="2099" priority="9841" operator="equal">
      <formula>"jan."</formula>
    </cfRule>
  </conditionalFormatting>
  <conditionalFormatting sqref="I9">
    <cfRule type="cellIs" dxfId="2098" priority="9838" operator="equal">
      <formula>"jan."</formula>
    </cfRule>
  </conditionalFormatting>
  <conditionalFormatting sqref="H9">
    <cfRule type="cellIs" dxfId="2097" priority="9830" operator="equal">
      <formula>"jan."</formula>
    </cfRule>
  </conditionalFormatting>
  <conditionalFormatting sqref="H9">
    <cfRule type="cellIs" dxfId="2096" priority="9829" operator="equal">
      <formula>"jan."</formula>
    </cfRule>
  </conditionalFormatting>
  <conditionalFormatting sqref="H9">
    <cfRule type="cellIs" dxfId="2095" priority="9827" operator="equal">
      <formula>"jan."</formula>
    </cfRule>
  </conditionalFormatting>
  <conditionalFormatting sqref="H9">
    <cfRule type="cellIs" dxfId="2094" priority="9825" operator="equal">
      <formula>"jan."</formula>
    </cfRule>
  </conditionalFormatting>
  <conditionalFormatting sqref="I9">
    <cfRule type="cellIs" dxfId="2093" priority="9822" operator="equal">
      <formula>"jan."</formula>
    </cfRule>
  </conditionalFormatting>
  <conditionalFormatting sqref="H9">
    <cfRule type="cellIs" dxfId="2092" priority="9814" operator="equal">
      <formula>"jan."</formula>
    </cfRule>
  </conditionalFormatting>
  <conditionalFormatting sqref="H9">
    <cfRule type="cellIs" dxfId="2091" priority="9806" operator="equal">
      <formula>"jan."</formula>
    </cfRule>
  </conditionalFormatting>
  <conditionalFormatting sqref="H9">
    <cfRule type="cellIs" dxfId="2090" priority="9797" operator="equal">
      <formula>"jan."</formula>
    </cfRule>
  </conditionalFormatting>
  <conditionalFormatting sqref="H9">
    <cfRule type="cellIs" dxfId="2089" priority="9795" operator="equal">
      <formula>"jan."</formula>
    </cfRule>
  </conditionalFormatting>
  <conditionalFormatting sqref="H9">
    <cfRule type="cellIs" dxfId="2088" priority="9793" operator="equal">
      <formula>"jan."</formula>
    </cfRule>
  </conditionalFormatting>
  <conditionalFormatting sqref="H9">
    <cfRule type="cellIs" dxfId="2087" priority="9783" operator="equal">
      <formula>"jan."</formula>
    </cfRule>
  </conditionalFormatting>
  <conditionalFormatting sqref="H9">
    <cfRule type="cellIs" dxfId="2086" priority="9775" operator="equal">
      <formula>"jan."</formula>
    </cfRule>
  </conditionalFormatting>
  <conditionalFormatting sqref="H9">
    <cfRule type="cellIs" dxfId="2085" priority="9759" operator="equal">
      <formula>"jan."</formula>
    </cfRule>
  </conditionalFormatting>
  <conditionalFormatting sqref="I9">
    <cfRule type="cellIs" dxfId="2084" priority="9735" operator="equal">
      <formula>"jan."</formula>
    </cfRule>
  </conditionalFormatting>
  <conditionalFormatting sqref="H9">
    <cfRule type="cellIs" dxfId="2083" priority="9734" operator="equal">
      <formula>"jan."</formula>
    </cfRule>
  </conditionalFormatting>
  <conditionalFormatting sqref="H9">
    <cfRule type="cellIs" dxfId="2082" priority="9732" operator="equal">
      <formula>"jan."</formula>
    </cfRule>
  </conditionalFormatting>
  <conditionalFormatting sqref="H9">
    <cfRule type="cellIs" dxfId="2081" priority="9730" operator="equal">
      <formula>"jan."</formula>
    </cfRule>
  </conditionalFormatting>
  <conditionalFormatting sqref="H9">
    <cfRule type="cellIs" dxfId="2080" priority="9720" operator="equal">
      <formula>"jan."</formula>
    </cfRule>
  </conditionalFormatting>
  <conditionalFormatting sqref="H9">
    <cfRule type="cellIs" dxfId="2079" priority="9712" operator="equal">
      <formula>"jan."</formula>
    </cfRule>
  </conditionalFormatting>
  <conditionalFormatting sqref="H9">
    <cfRule type="cellIs" dxfId="2078" priority="9696" operator="equal">
      <formula>"jan."</formula>
    </cfRule>
  </conditionalFormatting>
  <conditionalFormatting sqref="H9">
    <cfRule type="cellIs" dxfId="2077" priority="9616" operator="equal">
      <formula>"jan."</formula>
    </cfRule>
  </conditionalFormatting>
  <conditionalFormatting sqref="J9">
    <cfRule type="cellIs" dxfId="2076" priority="9614" operator="equal">
      <formula>"jan."</formula>
    </cfRule>
  </conditionalFormatting>
  <conditionalFormatting sqref="H9">
    <cfRule type="cellIs" dxfId="2075" priority="9613" operator="equal">
      <formula>"jan."</formula>
    </cfRule>
  </conditionalFormatting>
  <conditionalFormatting sqref="H9">
    <cfRule type="cellIs" dxfId="2074" priority="9611" operator="equal">
      <formula>"jan."</formula>
    </cfRule>
  </conditionalFormatting>
  <conditionalFormatting sqref="H9">
    <cfRule type="cellIs" dxfId="2073" priority="9609" operator="equal">
      <formula>"jan."</formula>
    </cfRule>
  </conditionalFormatting>
  <conditionalFormatting sqref="H9">
    <cfRule type="cellIs" dxfId="2072" priority="9599" operator="equal">
      <formula>"jan."</formula>
    </cfRule>
  </conditionalFormatting>
  <conditionalFormatting sqref="H9">
    <cfRule type="cellIs" dxfId="2071" priority="9591" operator="equal">
      <formula>"jan."</formula>
    </cfRule>
  </conditionalFormatting>
  <conditionalFormatting sqref="H9">
    <cfRule type="cellIs" dxfId="2070" priority="9575" operator="equal">
      <formula>"jan."</formula>
    </cfRule>
  </conditionalFormatting>
  <conditionalFormatting sqref="H9">
    <cfRule type="cellIs" dxfId="2069" priority="9495" operator="equal">
      <formula>"jan."</formula>
    </cfRule>
  </conditionalFormatting>
  <conditionalFormatting sqref="H9">
    <cfRule type="cellIs" dxfId="2068" priority="9396" operator="equal">
      <formula>"jan."</formula>
    </cfRule>
  </conditionalFormatting>
  <conditionalFormatting sqref="I9">
    <cfRule type="cellIs" dxfId="2067" priority="9395" operator="equal">
      <formula>"jan."</formula>
    </cfRule>
  </conditionalFormatting>
  <conditionalFormatting sqref="H9">
    <cfRule type="cellIs" dxfId="2066" priority="9394" operator="equal">
      <formula>"jan."</formula>
    </cfRule>
  </conditionalFormatting>
  <conditionalFormatting sqref="H9">
    <cfRule type="cellIs" dxfId="2065" priority="9392" operator="equal">
      <formula>"jan."</formula>
    </cfRule>
  </conditionalFormatting>
  <conditionalFormatting sqref="H9">
    <cfRule type="cellIs" dxfId="2064" priority="9390" operator="equal">
      <formula>"jan."</formula>
    </cfRule>
  </conditionalFormatting>
  <conditionalFormatting sqref="H9">
    <cfRule type="cellIs" dxfId="2063" priority="9380" operator="equal">
      <formula>"jan."</formula>
    </cfRule>
  </conditionalFormatting>
  <conditionalFormatting sqref="H9">
    <cfRule type="cellIs" dxfId="2062" priority="9372" operator="equal">
      <formula>"jan."</formula>
    </cfRule>
  </conditionalFormatting>
  <conditionalFormatting sqref="H9">
    <cfRule type="cellIs" dxfId="2061" priority="9356" operator="equal">
      <formula>"jan."</formula>
    </cfRule>
  </conditionalFormatting>
  <conditionalFormatting sqref="H9">
    <cfRule type="cellIs" dxfId="2060" priority="9276" operator="equal">
      <formula>"jan."</formula>
    </cfRule>
  </conditionalFormatting>
  <conditionalFormatting sqref="H9">
    <cfRule type="cellIs" dxfId="2059" priority="9177" operator="equal">
      <formula>"jan."</formula>
    </cfRule>
  </conditionalFormatting>
  <conditionalFormatting sqref="I9">
    <cfRule type="cellIs" dxfId="2058" priority="9176" operator="equal">
      <formula>"jan."</formula>
    </cfRule>
  </conditionalFormatting>
  <conditionalFormatting sqref="H9">
    <cfRule type="cellIs" dxfId="2057" priority="9013" operator="equal">
      <formula>"jan."</formula>
    </cfRule>
  </conditionalFormatting>
  <conditionalFormatting sqref="K9">
    <cfRule type="cellIs" dxfId="2056" priority="9012" operator="equal">
      <formula>"jan."</formula>
    </cfRule>
  </conditionalFormatting>
  <conditionalFormatting sqref="L9">
    <cfRule type="cellIs" dxfId="2055" priority="9011" operator="equal">
      <formula>"jan."</formula>
    </cfRule>
  </conditionalFormatting>
  <conditionalFormatting sqref="L9">
    <cfRule type="cellIs" dxfId="2054" priority="9010" operator="equal">
      <formula>"jan."</formula>
    </cfRule>
  </conditionalFormatting>
  <conditionalFormatting sqref="M9">
    <cfRule type="cellIs" dxfId="2053" priority="9009" operator="equal">
      <formula>"jan."</formula>
    </cfRule>
  </conditionalFormatting>
  <conditionalFormatting sqref="M9">
    <cfRule type="cellIs" dxfId="2052" priority="9008" operator="equal">
      <formula>"jan."</formula>
    </cfRule>
  </conditionalFormatting>
  <conditionalFormatting sqref="H9">
    <cfRule type="cellIs" dxfId="2051" priority="12787" operator="equal">
      <formula>"jan."</formula>
    </cfRule>
  </conditionalFormatting>
  <conditionalFormatting sqref="H9">
    <cfRule type="cellIs" dxfId="2050" priority="12536" operator="equal">
      <formula>"jan."</formula>
    </cfRule>
  </conditionalFormatting>
  <conditionalFormatting sqref="I9">
    <cfRule type="cellIs" dxfId="2049" priority="12280" operator="equal">
      <formula>"jan."</formula>
    </cfRule>
  </conditionalFormatting>
  <conditionalFormatting sqref="H9">
    <cfRule type="cellIs" dxfId="2048" priority="12151" operator="equal">
      <formula>"jan."</formula>
    </cfRule>
  </conditionalFormatting>
  <conditionalFormatting sqref="I9">
    <cfRule type="cellIs" dxfId="2047" priority="12040" operator="equal">
      <formula>"jan."</formula>
    </cfRule>
  </conditionalFormatting>
  <conditionalFormatting sqref="I9">
    <cfRule type="cellIs" dxfId="2046" priority="12028" operator="equal">
      <formula>"jan."</formula>
    </cfRule>
  </conditionalFormatting>
  <conditionalFormatting sqref="H9">
    <cfRule type="cellIs" dxfId="2045" priority="12023" operator="equal">
      <formula>"jan."</formula>
    </cfRule>
  </conditionalFormatting>
  <conditionalFormatting sqref="H9">
    <cfRule type="cellIs" dxfId="2044" priority="11529" operator="equal">
      <formula>"jan."</formula>
    </cfRule>
  </conditionalFormatting>
  <conditionalFormatting sqref="H9">
    <cfRule type="cellIs" dxfId="2043" priority="11521" operator="equal">
      <formula>"jan."</formula>
    </cfRule>
  </conditionalFormatting>
  <conditionalFormatting sqref="H9">
    <cfRule type="cellIs" dxfId="2042" priority="11290" operator="equal">
      <formula>"jan."</formula>
    </cfRule>
  </conditionalFormatting>
  <conditionalFormatting sqref="H9">
    <cfRule type="cellIs" dxfId="2041" priority="11274" operator="equal">
      <formula>"jan."</formula>
    </cfRule>
  </conditionalFormatting>
  <conditionalFormatting sqref="H9">
    <cfRule type="cellIs" dxfId="2040" priority="11262" operator="equal">
      <formula>"jan."</formula>
    </cfRule>
  </conditionalFormatting>
  <conditionalFormatting sqref="H9">
    <cfRule type="cellIs" dxfId="2039" priority="11260" operator="equal">
      <formula>"jan."</formula>
    </cfRule>
  </conditionalFormatting>
  <conditionalFormatting sqref="H9">
    <cfRule type="cellIs" dxfId="2038" priority="11192" operator="equal">
      <formula>"jan."</formula>
    </cfRule>
  </conditionalFormatting>
  <conditionalFormatting sqref="H9">
    <cfRule type="cellIs" dxfId="2037" priority="11145" operator="equal">
      <formula>"jan."</formula>
    </cfRule>
  </conditionalFormatting>
  <conditionalFormatting sqref="H9">
    <cfRule type="cellIs" dxfId="2036" priority="11008" operator="equal">
      <formula>"jan."</formula>
    </cfRule>
  </conditionalFormatting>
  <conditionalFormatting sqref="H9">
    <cfRule type="cellIs" dxfId="2035" priority="10562" operator="equal">
      <formula>"jan."</formula>
    </cfRule>
  </conditionalFormatting>
  <conditionalFormatting sqref="H9">
    <cfRule type="cellIs" dxfId="2034" priority="10307" operator="equal">
      <formula>"jan."</formula>
    </cfRule>
  </conditionalFormatting>
  <conditionalFormatting sqref="H9">
    <cfRule type="cellIs" dxfId="2033" priority="10178" operator="equal">
      <formula>"jan."</formula>
    </cfRule>
  </conditionalFormatting>
  <conditionalFormatting sqref="I9">
    <cfRule type="cellIs" dxfId="2032" priority="9615" operator="equal">
      <formula>"jan."</formula>
    </cfRule>
  </conditionalFormatting>
  <conditionalFormatting sqref="E9:G9">
    <cfRule type="cellIs" dxfId="2031" priority="7719" operator="equal">
      <formula>"jan."</formula>
    </cfRule>
  </conditionalFormatting>
  <conditionalFormatting sqref="E9:G9">
    <cfRule type="cellIs" dxfId="2030" priority="7718" operator="equal">
      <formula>"jan."</formula>
    </cfRule>
  </conditionalFormatting>
  <conditionalFormatting sqref="E9:G9">
    <cfRule type="cellIs" dxfId="2029" priority="7717" operator="equal">
      <formula>"jan."</formula>
    </cfRule>
  </conditionalFormatting>
  <conditionalFormatting sqref="E9:G9">
    <cfRule type="cellIs" dxfId="2028" priority="7716" operator="equal">
      <formula>"jan."</formula>
    </cfRule>
  </conditionalFormatting>
  <conditionalFormatting sqref="E9:G9">
    <cfRule type="cellIs" dxfId="2027" priority="7715" operator="equal">
      <formula>"jan."</formula>
    </cfRule>
  </conditionalFormatting>
  <conditionalFormatting sqref="E9:G9">
    <cfRule type="cellIs" dxfId="2026" priority="7714" operator="equal">
      <formula>"jan."</formula>
    </cfRule>
  </conditionalFormatting>
  <conditionalFormatting sqref="E9:G9">
    <cfRule type="cellIs" dxfId="2025" priority="7713" operator="equal">
      <formula>"jan."</formula>
    </cfRule>
  </conditionalFormatting>
  <conditionalFormatting sqref="E9:G9">
    <cfRule type="cellIs" dxfId="2024" priority="7712" operator="equal">
      <formula>"jan."</formula>
    </cfRule>
  </conditionalFormatting>
  <conditionalFormatting sqref="E9:G9">
    <cfRule type="cellIs" dxfId="2023" priority="7711" operator="equal">
      <formula>"jan."</formula>
    </cfRule>
  </conditionalFormatting>
  <conditionalFormatting sqref="E9:G9">
    <cfRule type="cellIs" dxfId="2022" priority="7710" operator="equal">
      <formula>"jan."</formula>
    </cfRule>
  </conditionalFormatting>
  <conditionalFormatting sqref="E9:G9">
    <cfRule type="cellIs" dxfId="2021" priority="7709" operator="equal">
      <formula>"jan."</formula>
    </cfRule>
  </conditionalFormatting>
  <conditionalFormatting sqref="E9:G9">
    <cfRule type="cellIs" dxfId="2020" priority="7708" operator="equal">
      <formula>"jan."</formula>
    </cfRule>
  </conditionalFormatting>
  <conditionalFormatting sqref="E9:G9">
    <cfRule type="cellIs" dxfId="2019" priority="7707" operator="equal">
      <formula>"jan."</formula>
    </cfRule>
  </conditionalFormatting>
  <conditionalFormatting sqref="E9:G9">
    <cfRule type="cellIs" dxfId="2018" priority="7706" operator="equal">
      <formula>"jan."</formula>
    </cfRule>
  </conditionalFormatting>
  <conditionalFormatting sqref="E9:G9">
    <cfRule type="cellIs" dxfId="2017" priority="7705" operator="equal">
      <formula>"jan."</formula>
    </cfRule>
  </conditionalFormatting>
  <conditionalFormatting sqref="E9:G9">
    <cfRule type="cellIs" dxfId="2016" priority="7704" operator="equal">
      <formula>"jan."</formula>
    </cfRule>
  </conditionalFormatting>
  <conditionalFormatting sqref="E9:G9">
    <cfRule type="cellIs" dxfId="2015" priority="7703" operator="equal">
      <formula>"jan."</formula>
    </cfRule>
  </conditionalFormatting>
  <conditionalFormatting sqref="E9:G9">
    <cfRule type="cellIs" dxfId="2014" priority="7702" operator="equal">
      <formula>"jan."</formula>
    </cfRule>
  </conditionalFormatting>
  <conditionalFormatting sqref="E9:G9">
    <cfRule type="cellIs" dxfId="2013" priority="7701" operator="equal">
      <formula>"jan."</formula>
    </cfRule>
  </conditionalFormatting>
  <conditionalFormatting sqref="E9:G9">
    <cfRule type="cellIs" dxfId="2012" priority="7700" operator="equal">
      <formula>"jan."</formula>
    </cfRule>
  </conditionalFormatting>
  <conditionalFormatting sqref="E9:G9">
    <cfRule type="cellIs" dxfId="2011" priority="7699" operator="equal">
      <formula>"jan."</formula>
    </cfRule>
  </conditionalFormatting>
  <conditionalFormatting sqref="E9:G9">
    <cfRule type="cellIs" dxfId="2010" priority="7698" operator="equal">
      <formula>"jan."</formula>
    </cfRule>
  </conditionalFormatting>
  <conditionalFormatting sqref="E9:G9">
    <cfRule type="cellIs" dxfId="2009" priority="7697" operator="equal">
      <formula>"jan."</formula>
    </cfRule>
  </conditionalFormatting>
  <conditionalFormatting sqref="E9:G9">
    <cfRule type="cellIs" dxfId="2008" priority="7696" operator="equal">
      <formula>"jan."</formula>
    </cfRule>
  </conditionalFormatting>
  <conditionalFormatting sqref="E9:G9">
    <cfRule type="cellIs" dxfId="2007" priority="7695" operator="equal">
      <formula>"jan."</formula>
    </cfRule>
  </conditionalFormatting>
  <conditionalFormatting sqref="E9:G9">
    <cfRule type="cellIs" dxfId="2006" priority="7694" operator="equal">
      <formula>"jan."</formula>
    </cfRule>
  </conditionalFormatting>
  <conditionalFormatting sqref="E9:G9">
    <cfRule type="cellIs" dxfId="2005" priority="7693" operator="equal">
      <formula>"jan."</formula>
    </cfRule>
  </conditionalFormatting>
  <conditionalFormatting sqref="E9:G9">
    <cfRule type="cellIs" dxfId="2004" priority="7692" operator="equal">
      <formula>"jan."</formula>
    </cfRule>
  </conditionalFormatting>
  <conditionalFormatting sqref="E9:G9">
    <cfRule type="cellIs" dxfId="2003" priority="7691" operator="equal">
      <formula>"jan."</formula>
    </cfRule>
  </conditionalFormatting>
  <conditionalFormatting sqref="E9:G9">
    <cfRule type="cellIs" dxfId="2002" priority="7690" operator="equal">
      <formula>"jan."</formula>
    </cfRule>
  </conditionalFormatting>
  <conditionalFormatting sqref="E9:G9">
    <cfRule type="cellIs" dxfId="2001" priority="7689" operator="equal">
      <formula>"jan."</formula>
    </cfRule>
  </conditionalFormatting>
  <conditionalFormatting sqref="E9:G9">
    <cfRule type="cellIs" dxfId="2000" priority="7688" operator="equal">
      <formula>"jan."</formula>
    </cfRule>
  </conditionalFormatting>
  <conditionalFormatting sqref="E9:G9">
    <cfRule type="cellIs" dxfId="1999" priority="7687" operator="equal">
      <formula>"jan."</formula>
    </cfRule>
  </conditionalFormatting>
  <conditionalFormatting sqref="E9:G9">
    <cfRule type="cellIs" dxfId="1998" priority="7686" operator="equal">
      <formula>"jan."</formula>
    </cfRule>
  </conditionalFormatting>
  <conditionalFormatting sqref="E9:G9">
    <cfRule type="cellIs" dxfId="1997" priority="7685" operator="equal">
      <formula>"jan."</formula>
    </cfRule>
  </conditionalFormatting>
  <conditionalFormatting sqref="E9:G9">
    <cfRule type="cellIs" dxfId="1996" priority="7684" operator="equal">
      <formula>"jan."</formula>
    </cfRule>
  </conditionalFormatting>
  <conditionalFormatting sqref="E9:G9">
    <cfRule type="cellIs" dxfId="1995" priority="7683" operator="equal">
      <formula>"jan."</formula>
    </cfRule>
  </conditionalFormatting>
  <conditionalFormatting sqref="E9:G9">
    <cfRule type="cellIs" dxfId="1994" priority="7682" operator="equal">
      <formula>"jan."</formula>
    </cfRule>
  </conditionalFormatting>
  <conditionalFormatting sqref="E9:G9">
    <cfRule type="cellIs" dxfId="1993" priority="7681" operator="equal">
      <formula>"jan."</formula>
    </cfRule>
  </conditionalFormatting>
  <conditionalFormatting sqref="E9:G9">
    <cfRule type="cellIs" dxfId="1992" priority="7680" operator="equal">
      <formula>"jan."</formula>
    </cfRule>
  </conditionalFormatting>
  <conditionalFormatting sqref="E9:G9">
    <cfRule type="cellIs" dxfId="1991" priority="7679" operator="equal">
      <formula>"jan."</formula>
    </cfRule>
  </conditionalFormatting>
  <conditionalFormatting sqref="E9:G9">
    <cfRule type="cellIs" dxfId="1990" priority="7678" operator="equal">
      <formula>"jan."</formula>
    </cfRule>
  </conditionalFormatting>
  <conditionalFormatting sqref="E9:G9">
    <cfRule type="cellIs" dxfId="1989" priority="7677" operator="equal">
      <formula>"jan."</formula>
    </cfRule>
  </conditionalFormatting>
  <conditionalFormatting sqref="E9:G9">
    <cfRule type="cellIs" dxfId="1988" priority="7676" operator="equal">
      <formula>"jan."</formula>
    </cfRule>
  </conditionalFormatting>
  <conditionalFormatting sqref="E9:G9">
    <cfRule type="cellIs" dxfId="1987" priority="7675" operator="equal">
      <formula>"jan."</formula>
    </cfRule>
  </conditionalFormatting>
  <conditionalFormatting sqref="E9:G9">
    <cfRule type="cellIs" dxfId="1986" priority="7674" operator="equal">
      <formula>"jan."</formula>
    </cfRule>
  </conditionalFormatting>
  <conditionalFormatting sqref="E9:G9">
    <cfRule type="cellIs" dxfId="1985" priority="7673" operator="equal">
      <formula>"jan."</formula>
    </cfRule>
  </conditionalFormatting>
  <conditionalFormatting sqref="E9:G9">
    <cfRule type="cellIs" dxfId="1984" priority="7672" operator="equal">
      <formula>"jan."</formula>
    </cfRule>
  </conditionalFormatting>
  <conditionalFormatting sqref="E9:G9">
    <cfRule type="cellIs" dxfId="1983" priority="7671" operator="equal">
      <formula>"jan."</formula>
    </cfRule>
  </conditionalFormatting>
  <conditionalFormatting sqref="E9:G9">
    <cfRule type="cellIs" dxfId="1982" priority="7670" operator="equal">
      <formula>"jan."</formula>
    </cfRule>
  </conditionalFormatting>
  <conditionalFormatting sqref="E9:G9">
    <cfRule type="cellIs" dxfId="1981" priority="7669" operator="equal">
      <formula>"jan."</formula>
    </cfRule>
  </conditionalFormatting>
  <conditionalFormatting sqref="E9:G9">
    <cfRule type="cellIs" dxfId="1980" priority="7667" operator="equal">
      <formula>"jan."</formula>
    </cfRule>
  </conditionalFormatting>
  <conditionalFormatting sqref="E9:G9">
    <cfRule type="cellIs" dxfId="1979" priority="7666" operator="equal">
      <formula>"jan."</formula>
    </cfRule>
  </conditionalFormatting>
  <conditionalFormatting sqref="E9:G9">
    <cfRule type="cellIs" dxfId="1978" priority="7665" operator="equal">
      <formula>"jan."</formula>
    </cfRule>
  </conditionalFormatting>
  <conditionalFormatting sqref="E9:G9">
    <cfRule type="cellIs" dxfId="1977" priority="7664" operator="equal">
      <formula>"jan."</formula>
    </cfRule>
  </conditionalFormatting>
  <conditionalFormatting sqref="E9:G9">
    <cfRule type="cellIs" dxfId="1976" priority="7663" operator="equal">
      <formula>"jan."</formula>
    </cfRule>
  </conditionalFormatting>
  <conditionalFormatting sqref="E9:G9">
    <cfRule type="cellIs" dxfId="1975" priority="7662" operator="equal">
      <formula>"jan."</formula>
    </cfRule>
  </conditionalFormatting>
  <conditionalFormatting sqref="E9:G9">
    <cfRule type="cellIs" dxfId="1974" priority="7661" operator="equal">
      <formula>"jan."</formula>
    </cfRule>
  </conditionalFormatting>
  <conditionalFormatting sqref="E9:G9">
    <cfRule type="cellIs" dxfId="1973" priority="7660" operator="equal">
      <formula>"jan."</formula>
    </cfRule>
  </conditionalFormatting>
  <conditionalFormatting sqref="E9:G9">
    <cfRule type="cellIs" dxfId="1972" priority="7659" operator="equal">
      <formula>"jan."</formula>
    </cfRule>
  </conditionalFormatting>
  <conditionalFormatting sqref="E9:G9">
    <cfRule type="cellIs" dxfId="1971" priority="7658" operator="equal">
      <formula>"jan."</formula>
    </cfRule>
  </conditionalFormatting>
  <conditionalFormatting sqref="E9:G9">
    <cfRule type="cellIs" dxfId="1970" priority="7657" operator="equal">
      <formula>"jan."</formula>
    </cfRule>
  </conditionalFormatting>
  <conditionalFormatting sqref="E9:G9">
    <cfRule type="cellIs" dxfId="1969" priority="7656" operator="equal">
      <formula>"jan."</formula>
    </cfRule>
  </conditionalFormatting>
  <conditionalFormatting sqref="E9:G9">
    <cfRule type="cellIs" dxfId="1968" priority="7655" operator="equal">
      <formula>"jan."</formula>
    </cfRule>
  </conditionalFormatting>
  <conditionalFormatting sqref="E9:G9">
    <cfRule type="cellIs" dxfId="1967" priority="7654" operator="equal">
      <formula>"jan."</formula>
    </cfRule>
  </conditionalFormatting>
  <conditionalFormatting sqref="E9:G9">
    <cfRule type="cellIs" dxfId="1966" priority="7653" operator="equal">
      <formula>"jan."</formula>
    </cfRule>
  </conditionalFormatting>
  <conditionalFormatting sqref="E9:G9">
    <cfRule type="cellIs" dxfId="1965" priority="7652" operator="equal">
      <formula>"jan."</formula>
    </cfRule>
  </conditionalFormatting>
  <conditionalFormatting sqref="E9:G9">
    <cfRule type="cellIs" dxfId="1964" priority="7651" operator="equal">
      <formula>"jan."</formula>
    </cfRule>
  </conditionalFormatting>
  <conditionalFormatting sqref="E9:G9">
    <cfRule type="cellIs" dxfId="1963" priority="7650" operator="equal">
      <formula>"jan."</formula>
    </cfRule>
  </conditionalFormatting>
  <conditionalFormatting sqref="E9:G9">
    <cfRule type="cellIs" dxfId="1962" priority="7649" operator="equal">
      <formula>"jan."</formula>
    </cfRule>
  </conditionalFormatting>
  <conditionalFormatting sqref="E9:G9">
    <cfRule type="cellIs" dxfId="1961" priority="7648" operator="equal">
      <formula>"jan."</formula>
    </cfRule>
  </conditionalFormatting>
  <conditionalFormatting sqref="E9:G9">
    <cfRule type="cellIs" dxfId="1960" priority="7647" operator="equal">
      <formula>"jan."</formula>
    </cfRule>
  </conditionalFormatting>
  <conditionalFormatting sqref="E9:G9">
    <cfRule type="cellIs" dxfId="1959" priority="7646" operator="equal">
      <formula>"jan."</formula>
    </cfRule>
  </conditionalFormatting>
  <conditionalFormatting sqref="E9:G9">
    <cfRule type="cellIs" dxfId="1958" priority="7645" operator="equal">
      <formula>"jan."</formula>
    </cfRule>
  </conditionalFormatting>
  <conditionalFormatting sqref="E9:G9">
    <cfRule type="cellIs" dxfId="1957" priority="7644" operator="equal">
      <formula>"jan."</formula>
    </cfRule>
  </conditionalFormatting>
  <conditionalFormatting sqref="E9:G9">
    <cfRule type="cellIs" dxfId="1956" priority="7643" operator="equal">
      <formula>"jan."</formula>
    </cfRule>
  </conditionalFormatting>
  <conditionalFormatting sqref="E9:G9">
    <cfRule type="cellIs" dxfId="1955" priority="7642" operator="equal">
      <formula>"jan."</formula>
    </cfRule>
  </conditionalFormatting>
  <conditionalFormatting sqref="E9:G9">
    <cfRule type="cellIs" dxfId="1954" priority="7641" operator="equal">
      <formula>"jan."</formula>
    </cfRule>
  </conditionalFormatting>
  <conditionalFormatting sqref="E9:G9">
    <cfRule type="cellIs" dxfId="1953" priority="7640" operator="equal">
      <formula>"jan."</formula>
    </cfRule>
  </conditionalFormatting>
  <conditionalFormatting sqref="E9:G9">
    <cfRule type="cellIs" dxfId="1952" priority="7639" operator="equal">
      <formula>"jan."</formula>
    </cfRule>
  </conditionalFormatting>
  <conditionalFormatting sqref="E9:G9">
    <cfRule type="cellIs" dxfId="1951" priority="7638" operator="equal">
      <formula>"jan."</formula>
    </cfRule>
  </conditionalFormatting>
  <conditionalFormatting sqref="E9:G9">
    <cfRule type="cellIs" dxfId="1950" priority="7637" operator="equal">
      <formula>"jan."</formula>
    </cfRule>
  </conditionalFormatting>
  <conditionalFormatting sqref="E9:G9">
    <cfRule type="cellIs" dxfId="1949" priority="7636" operator="equal">
      <formula>"jan."</formula>
    </cfRule>
  </conditionalFormatting>
  <conditionalFormatting sqref="E9:G9">
    <cfRule type="cellIs" dxfId="1948" priority="7635" operator="equal">
      <formula>"jan."</formula>
    </cfRule>
  </conditionalFormatting>
  <conditionalFormatting sqref="E9:G9">
    <cfRule type="cellIs" dxfId="1947" priority="7634" operator="equal">
      <formula>"jan."</formula>
    </cfRule>
  </conditionalFormatting>
  <conditionalFormatting sqref="E9:G9">
    <cfRule type="cellIs" dxfId="1946" priority="7633" operator="equal">
      <formula>"jan."</formula>
    </cfRule>
  </conditionalFormatting>
  <conditionalFormatting sqref="E9:G9">
    <cfRule type="cellIs" dxfId="1945" priority="7632" operator="equal">
      <formula>"jan."</formula>
    </cfRule>
  </conditionalFormatting>
  <conditionalFormatting sqref="E9:G9">
    <cfRule type="cellIs" dxfId="1944" priority="7631" operator="equal">
      <formula>"jan."</formula>
    </cfRule>
  </conditionalFormatting>
  <conditionalFormatting sqref="E9:G9">
    <cfRule type="cellIs" dxfId="1943" priority="7630" operator="equal">
      <formula>"jan."</formula>
    </cfRule>
  </conditionalFormatting>
  <conditionalFormatting sqref="E9:G9">
    <cfRule type="cellIs" dxfId="1942" priority="7629" operator="equal">
      <formula>"jan."</formula>
    </cfRule>
  </conditionalFormatting>
  <conditionalFormatting sqref="E9:G9">
    <cfRule type="cellIs" dxfId="1941" priority="7628" operator="equal">
      <formula>"jan."</formula>
    </cfRule>
  </conditionalFormatting>
  <conditionalFormatting sqref="E9:G9">
    <cfRule type="cellIs" dxfId="1940" priority="7627" operator="equal">
      <formula>"jan."</formula>
    </cfRule>
  </conditionalFormatting>
  <conditionalFormatting sqref="E9:G9">
    <cfRule type="cellIs" dxfId="1939" priority="7626" operator="equal">
      <formula>"jan."</formula>
    </cfRule>
  </conditionalFormatting>
  <conditionalFormatting sqref="E9:G9">
    <cfRule type="cellIs" dxfId="1938" priority="7625" operator="equal">
      <formula>"jan."</formula>
    </cfRule>
  </conditionalFormatting>
  <conditionalFormatting sqref="E9:G9">
    <cfRule type="cellIs" dxfId="1937" priority="7624" operator="equal">
      <formula>"jan."</formula>
    </cfRule>
  </conditionalFormatting>
  <conditionalFormatting sqref="E9:G9">
    <cfRule type="cellIs" dxfId="1936" priority="7623" operator="equal">
      <formula>"jan."</formula>
    </cfRule>
  </conditionalFormatting>
  <conditionalFormatting sqref="E9:G9">
    <cfRule type="cellIs" dxfId="1935" priority="7622" operator="equal">
      <formula>"jan."</formula>
    </cfRule>
  </conditionalFormatting>
  <conditionalFormatting sqref="E9:G9">
    <cfRule type="cellIs" dxfId="1934" priority="7621" operator="equal">
      <formula>"jan."</formula>
    </cfRule>
  </conditionalFormatting>
  <conditionalFormatting sqref="E9:G9">
    <cfRule type="cellIs" dxfId="1933" priority="7620" operator="equal">
      <formula>"jan."</formula>
    </cfRule>
  </conditionalFormatting>
  <conditionalFormatting sqref="E9:G9">
    <cfRule type="cellIs" dxfId="1932" priority="7619" operator="equal">
      <formula>"jan."</formula>
    </cfRule>
  </conditionalFormatting>
  <conditionalFormatting sqref="E9:G9">
    <cfRule type="cellIs" dxfId="1931" priority="7618" operator="equal">
      <formula>"jan."</formula>
    </cfRule>
  </conditionalFormatting>
  <conditionalFormatting sqref="E9:G9">
    <cfRule type="cellIs" dxfId="1930" priority="7617" operator="equal">
      <formula>"jan."</formula>
    </cfRule>
  </conditionalFormatting>
  <conditionalFormatting sqref="E9:G9">
    <cfRule type="cellIs" dxfId="1929" priority="7616" operator="equal">
      <formula>"jan."</formula>
    </cfRule>
  </conditionalFormatting>
  <conditionalFormatting sqref="E9:G9">
    <cfRule type="cellIs" dxfId="1928" priority="7615" operator="equal">
      <formula>"jan."</formula>
    </cfRule>
  </conditionalFormatting>
  <conditionalFormatting sqref="E9:G9">
    <cfRule type="cellIs" dxfId="1927" priority="7614" operator="equal">
      <formula>"jan."</formula>
    </cfRule>
  </conditionalFormatting>
  <conditionalFormatting sqref="E9:G9">
    <cfRule type="cellIs" dxfId="1926" priority="7613" operator="equal">
      <formula>"jan."</formula>
    </cfRule>
  </conditionalFormatting>
  <conditionalFormatting sqref="E9:G9">
    <cfRule type="cellIs" dxfId="1925" priority="7612" operator="equal">
      <formula>"jan."</formula>
    </cfRule>
  </conditionalFormatting>
  <conditionalFormatting sqref="E9:G9">
    <cfRule type="cellIs" dxfId="1924" priority="7611" operator="equal">
      <formula>"jan."</formula>
    </cfRule>
  </conditionalFormatting>
  <conditionalFormatting sqref="E9:G9">
    <cfRule type="cellIs" dxfId="1923" priority="7610" operator="equal">
      <formula>"jan."</formula>
    </cfRule>
  </conditionalFormatting>
  <conditionalFormatting sqref="E9:G9">
    <cfRule type="cellIs" dxfId="1922" priority="7609" operator="equal">
      <formula>"jan."</formula>
    </cfRule>
  </conditionalFormatting>
  <conditionalFormatting sqref="E9:G9">
    <cfRule type="cellIs" dxfId="1921" priority="7608" operator="equal">
      <formula>"jan."</formula>
    </cfRule>
  </conditionalFormatting>
  <conditionalFormatting sqref="E9:G9">
    <cfRule type="cellIs" dxfId="1920" priority="7607" operator="equal">
      <formula>"jan."</formula>
    </cfRule>
  </conditionalFormatting>
  <conditionalFormatting sqref="E9:G9">
    <cfRule type="cellIs" dxfId="1919" priority="7606" operator="equal">
      <formula>"jan."</formula>
    </cfRule>
  </conditionalFormatting>
  <conditionalFormatting sqref="E9:G9">
    <cfRule type="cellIs" dxfId="1918" priority="7605" operator="equal">
      <formula>"jan."</formula>
    </cfRule>
  </conditionalFormatting>
  <conditionalFormatting sqref="E9:G9">
    <cfRule type="cellIs" dxfId="1917" priority="7604" operator="equal">
      <formula>"jan."</formula>
    </cfRule>
  </conditionalFormatting>
  <conditionalFormatting sqref="E9:G9">
    <cfRule type="cellIs" dxfId="1916" priority="7603" operator="equal">
      <formula>"jan."</formula>
    </cfRule>
  </conditionalFormatting>
  <conditionalFormatting sqref="E9:G9">
    <cfRule type="cellIs" dxfId="1915" priority="7602" operator="equal">
      <formula>"jan."</formula>
    </cfRule>
  </conditionalFormatting>
  <conditionalFormatting sqref="E9:G9">
    <cfRule type="cellIs" dxfId="1914" priority="7601" operator="equal">
      <formula>"jan."</formula>
    </cfRule>
  </conditionalFormatting>
  <conditionalFormatting sqref="E9:G9">
    <cfRule type="cellIs" dxfId="1913" priority="7600" operator="equal">
      <formula>"jan."</formula>
    </cfRule>
  </conditionalFormatting>
  <conditionalFormatting sqref="E9:G9">
    <cfRule type="cellIs" dxfId="1912" priority="7599" operator="equal">
      <formula>"jan."</formula>
    </cfRule>
  </conditionalFormatting>
  <conditionalFormatting sqref="E9:G9">
    <cfRule type="cellIs" dxfId="1911" priority="7598" operator="equal">
      <formula>"jan."</formula>
    </cfRule>
  </conditionalFormatting>
  <conditionalFormatting sqref="E9:G9">
    <cfRule type="cellIs" dxfId="1910" priority="7597" operator="equal">
      <formula>"jan."</formula>
    </cfRule>
  </conditionalFormatting>
  <conditionalFormatting sqref="E9:G9">
    <cfRule type="cellIs" dxfId="1909" priority="7596" operator="equal">
      <formula>"jan."</formula>
    </cfRule>
  </conditionalFormatting>
  <conditionalFormatting sqref="E9:G9">
    <cfRule type="cellIs" dxfId="1908" priority="7595" operator="equal">
      <formula>"jan."</formula>
    </cfRule>
  </conditionalFormatting>
  <conditionalFormatting sqref="E9:G9">
    <cfRule type="cellIs" dxfId="1907" priority="7594" operator="equal">
      <formula>"jan."</formula>
    </cfRule>
  </conditionalFormatting>
  <conditionalFormatting sqref="E9:G9">
    <cfRule type="cellIs" dxfId="1906" priority="7593" operator="equal">
      <formula>"jan."</formula>
    </cfRule>
  </conditionalFormatting>
  <conditionalFormatting sqref="E9:G9">
    <cfRule type="cellIs" dxfId="1905" priority="7592" operator="equal">
      <formula>"jan."</formula>
    </cfRule>
  </conditionalFormatting>
  <conditionalFormatting sqref="E9:G9">
    <cfRule type="cellIs" dxfId="1904" priority="7590" operator="equal">
      <formula>"jan."</formula>
    </cfRule>
  </conditionalFormatting>
  <conditionalFormatting sqref="E9:G9">
    <cfRule type="cellIs" dxfId="1903" priority="7589" operator="equal">
      <formula>"jan."</formula>
    </cfRule>
  </conditionalFormatting>
  <conditionalFormatting sqref="E9:G9">
    <cfRule type="cellIs" dxfId="1902" priority="7588" operator="equal">
      <formula>"jan."</formula>
    </cfRule>
  </conditionalFormatting>
  <conditionalFormatting sqref="E9:G9">
    <cfRule type="cellIs" dxfId="1901" priority="7587" operator="equal">
      <formula>"jan."</formula>
    </cfRule>
  </conditionalFormatting>
  <conditionalFormatting sqref="E9:G9">
    <cfRule type="cellIs" dxfId="1900" priority="7586" operator="equal">
      <formula>"jan."</formula>
    </cfRule>
  </conditionalFormatting>
  <conditionalFormatting sqref="E9:G9">
    <cfRule type="cellIs" dxfId="1899" priority="7585" operator="equal">
      <formula>"jan."</formula>
    </cfRule>
  </conditionalFormatting>
  <conditionalFormatting sqref="E9:G9">
    <cfRule type="cellIs" dxfId="1898" priority="7584" operator="equal">
      <formula>"jan."</formula>
    </cfRule>
  </conditionalFormatting>
  <conditionalFormatting sqref="E9:G9">
    <cfRule type="cellIs" dxfId="1897" priority="7583" operator="equal">
      <formula>"jan."</formula>
    </cfRule>
  </conditionalFormatting>
  <conditionalFormatting sqref="E9:G9">
    <cfRule type="cellIs" dxfId="1896" priority="7582" operator="equal">
      <formula>"jan."</formula>
    </cfRule>
  </conditionalFormatting>
  <conditionalFormatting sqref="E9:G9">
    <cfRule type="cellIs" dxfId="1895" priority="7580" operator="equal">
      <formula>"jan."</formula>
    </cfRule>
  </conditionalFormatting>
  <conditionalFormatting sqref="E9:G9">
    <cfRule type="cellIs" dxfId="1894" priority="7579" operator="equal">
      <formula>"jan."</formula>
    </cfRule>
  </conditionalFormatting>
  <conditionalFormatting sqref="E9:G9">
    <cfRule type="cellIs" dxfId="1893" priority="7578" operator="equal">
      <formula>"jan."</formula>
    </cfRule>
  </conditionalFormatting>
  <conditionalFormatting sqref="E9:G9">
    <cfRule type="cellIs" dxfId="1892" priority="7577" operator="equal">
      <formula>"jan."</formula>
    </cfRule>
  </conditionalFormatting>
  <conditionalFormatting sqref="E9:G9">
    <cfRule type="cellIs" dxfId="1891" priority="7576" operator="equal">
      <formula>"jan."</formula>
    </cfRule>
  </conditionalFormatting>
  <conditionalFormatting sqref="E9:G9">
    <cfRule type="cellIs" dxfId="1890" priority="7575" operator="equal">
      <formula>"jan."</formula>
    </cfRule>
  </conditionalFormatting>
  <conditionalFormatting sqref="E9:G9">
    <cfRule type="cellIs" dxfId="1889" priority="7574" operator="equal">
      <formula>"jan."</formula>
    </cfRule>
  </conditionalFormatting>
  <conditionalFormatting sqref="E9:G9">
    <cfRule type="cellIs" dxfId="1888" priority="7573" operator="equal">
      <formula>"jan."</formula>
    </cfRule>
  </conditionalFormatting>
  <conditionalFormatting sqref="E9:G9">
    <cfRule type="cellIs" dxfId="1887" priority="7572" operator="equal">
      <formula>"jan."</formula>
    </cfRule>
  </conditionalFormatting>
  <conditionalFormatting sqref="E9:G9">
    <cfRule type="cellIs" dxfId="1886" priority="7571" operator="equal">
      <formula>"jan."</formula>
    </cfRule>
  </conditionalFormatting>
  <conditionalFormatting sqref="E9:G9">
    <cfRule type="cellIs" dxfId="1885" priority="7569" operator="equal">
      <formula>"jan."</formula>
    </cfRule>
  </conditionalFormatting>
  <conditionalFormatting sqref="E9:G9">
    <cfRule type="cellIs" dxfId="1884" priority="7568" operator="equal">
      <formula>"jan."</formula>
    </cfRule>
  </conditionalFormatting>
  <conditionalFormatting sqref="E9:G9">
    <cfRule type="cellIs" dxfId="1883" priority="7567" operator="equal">
      <formula>"jan."</formula>
    </cfRule>
  </conditionalFormatting>
  <conditionalFormatting sqref="E9:G9">
    <cfRule type="cellIs" dxfId="1882" priority="7566" operator="equal">
      <formula>"jan."</formula>
    </cfRule>
  </conditionalFormatting>
  <conditionalFormatting sqref="E9:G9">
    <cfRule type="cellIs" dxfId="1881" priority="7565" operator="equal">
      <formula>"jan."</formula>
    </cfRule>
  </conditionalFormatting>
  <conditionalFormatting sqref="E9:G9">
    <cfRule type="cellIs" dxfId="1880" priority="7564" operator="equal">
      <formula>"jan."</formula>
    </cfRule>
  </conditionalFormatting>
  <conditionalFormatting sqref="E9:G9">
    <cfRule type="cellIs" dxfId="1879" priority="7563" operator="equal">
      <formula>"jan."</formula>
    </cfRule>
  </conditionalFormatting>
  <conditionalFormatting sqref="E9:G9">
    <cfRule type="cellIs" dxfId="1878" priority="7562" operator="equal">
      <formula>"jan."</formula>
    </cfRule>
  </conditionalFormatting>
  <conditionalFormatting sqref="E9:G9">
    <cfRule type="cellIs" dxfId="1877" priority="7561" operator="equal">
      <formula>"jan."</formula>
    </cfRule>
  </conditionalFormatting>
  <conditionalFormatting sqref="E9:G9">
    <cfRule type="cellIs" dxfId="1876" priority="7560" operator="equal">
      <formula>"jan."</formula>
    </cfRule>
  </conditionalFormatting>
  <conditionalFormatting sqref="E9:G9">
    <cfRule type="cellIs" dxfId="1875" priority="7559" operator="equal">
      <formula>"jan."</formula>
    </cfRule>
  </conditionalFormatting>
  <conditionalFormatting sqref="E9:G9">
    <cfRule type="cellIs" dxfId="1874" priority="7558" operator="equal">
      <formula>"jan."</formula>
    </cfRule>
  </conditionalFormatting>
  <conditionalFormatting sqref="E9:G9">
    <cfRule type="cellIs" dxfId="1873" priority="7557" operator="equal">
      <formula>"jan."</formula>
    </cfRule>
  </conditionalFormatting>
  <conditionalFormatting sqref="E9:G9">
    <cfRule type="cellIs" dxfId="1872" priority="7556" operator="equal">
      <formula>"jan."</formula>
    </cfRule>
  </conditionalFormatting>
  <conditionalFormatting sqref="E9:G9">
    <cfRule type="cellIs" dxfId="1871" priority="7555" operator="equal">
      <formula>"jan."</formula>
    </cfRule>
  </conditionalFormatting>
  <conditionalFormatting sqref="E9:G9">
    <cfRule type="cellIs" dxfId="1870" priority="7554" operator="equal">
      <formula>"jan."</formula>
    </cfRule>
  </conditionalFormatting>
  <conditionalFormatting sqref="E9:G9">
    <cfRule type="cellIs" dxfId="1869" priority="7553" operator="equal">
      <formula>"jan."</formula>
    </cfRule>
  </conditionalFormatting>
  <conditionalFormatting sqref="E9:G9">
    <cfRule type="cellIs" dxfId="1868" priority="7552" operator="equal">
      <formula>"jan."</formula>
    </cfRule>
  </conditionalFormatting>
  <conditionalFormatting sqref="E9:G9">
    <cfRule type="cellIs" dxfId="1867" priority="7551" operator="equal">
      <formula>"jan."</formula>
    </cfRule>
  </conditionalFormatting>
  <conditionalFormatting sqref="E9:G9">
    <cfRule type="cellIs" dxfId="1866" priority="7550" operator="equal">
      <formula>"jan."</formula>
    </cfRule>
  </conditionalFormatting>
  <conditionalFormatting sqref="E9:G9">
    <cfRule type="cellIs" dxfId="1865" priority="7549" operator="equal">
      <formula>"jan."</formula>
    </cfRule>
  </conditionalFormatting>
  <conditionalFormatting sqref="E9:G9">
    <cfRule type="cellIs" dxfId="1864" priority="7548" operator="equal">
      <formula>"jan."</formula>
    </cfRule>
  </conditionalFormatting>
  <conditionalFormatting sqref="E9:G9">
    <cfRule type="cellIs" dxfId="1863" priority="7547" operator="equal">
      <formula>"jan."</formula>
    </cfRule>
  </conditionalFormatting>
  <conditionalFormatting sqref="E9:G9">
    <cfRule type="cellIs" dxfId="1862" priority="7546" operator="equal">
      <formula>"jan."</formula>
    </cfRule>
  </conditionalFormatting>
  <conditionalFormatting sqref="E9:G9">
    <cfRule type="cellIs" dxfId="1861" priority="7545" operator="equal">
      <formula>"jan."</formula>
    </cfRule>
  </conditionalFormatting>
  <conditionalFormatting sqref="E9:G9">
    <cfRule type="cellIs" dxfId="1860" priority="7544" operator="equal">
      <formula>"jan."</formula>
    </cfRule>
  </conditionalFormatting>
  <conditionalFormatting sqref="E9:G9">
    <cfRule type="cellIs" dxfId="1859" priority="7543" operator="equal">
      <formula>"jan."</formula>
    </cfRule>
  </conditionalFormatting>
  <conditionalFormatting sqref="E9:G9">
    <cfRule type="cellIs" dxfId="1858" priority="7542" operator="equal">
      <formula>"jan."</formula>
    </cfRule>
  </conditionalFormatting>
  <conditionalFormatting sqref="E9:G9">
    <cfRule type="cellIs" dxfId="1857" priority="7541" operator="equal">
      <formula>"jan."</formula>
    </cfRule>
  </conditionalFormatting>
  <conditionalFormatting sqref="E9:G9">
    <cfRule type="cellIs" dxfId="1856" priority="7540" operator="equal">
      <formula>"jan."</formula>
    </cfRule>
  </conditionalFormatting>
  <conditionalFormatting sqref="E9:G9">
    <cfRule type="cellIs" dxfId="1855" priority="7539" operator="equal">
      <formula>"jan."</formula>
    </cfRule>
  </conditionalFormatting>
  <conditionalFormatting sqref="E9:G9">
    <cfRule type="cellIs" dxfId="1854" priority="7538" operator="equal">
      <formula>"jan."</formula>
    </cfRule>
  </conditionalFormatting>
  <conditionalFormatting sqref="E9:G9">
    <cfRule type="cellIs" dxfId="1853" priority="7537" operator="equal">
      <formula>"jan."</formula>
    </cfRule>
  </conditionalFormatting>
  <conditionalFormatting sqref="E9:G9">
    <cfRule type="cellIs" dxfId="1852" priority="7536" operator="equal">
      <formula>"jan."</formula>
    </cfRule>
  </conditionalFormatting>
  <conditionalFormatting sqref="E9:G9">
    <cfRule type="cellIs" dxfId="1851" priority="7535" operator="equal">
      <formula>"jan."</formula>
    </cfRule>
  </conditionalFormatting>
  <conditionalFormatting sqref="E9:G9">
    <cfRule type="cellIs" dxfId="1850" priority="7534" operator="equal">
      <formula>"jan."</formula>
    </cfRule>
  </conditionalFormatting>
  <conditionalFormatting sqref="E9:G9">
    <cfRule type="cellIs" dxfId="1849" priority="7533" operator="equal">
      <formula>"jan."</formula>
    </cfRule>
  </conditionalFormatting>
  <conditionalFormatting sqref="E9:G9">
    <cfRule type="cellIs" dxfId="1848" priority="7532" operator="equal">
      <formula>"jan."</formula>
    </cfRule>
  </conditionalFormatting>
  <conditionalFormatting sqref="E9:G9">
    <cfRule type="cellIs" dxfId="1847" priority="7531" operator="equal">
      <formula>"jan."</formula>
    </cfRule>
  </conditionalFormatting>
  <conditionalFormatting sqref="E9:G9">
    <cfRule type="cellIs" dxfId="1846" priority="7530" operator="equal">
      <formula>"jan."</formula>
    </cfRule>
  </conditionalFormatting>
  <conditionalFormatting sqref="E9:G9">
    <cfRule type="cellIs" dxfId="1845" priority="7529" operator="equal">
      <formula>"jan."</formula>
    </cfRule>
  </conditionalFormatting>
  <conditionalFormatting sqref="E9:G9">
    <cfRule type="cellIs" dxfId="1844" priority="7528" operator="equal">
      <formula>"jan."</formula>
    </cfRule>
  </conditionalFormatting>
  <conditionalFormatting sqref="E9:G9">
    <cfRule type="cellIs" dxfId="1843" priority="7527" operator="equal">
      <formula>"jan."</formula>
    </cfRule>
  </conditionalFormatting>
  <conditionalFormatting sqref="E9:G9">
    <cfRule type="cellIs" dxfId="1842" priority="7526" operator="equal">
      <formula>"jan."</formula>
    </cfRule>
  </conditionalFormatting>
  <conditionalFormatting sqref="E9:G9">
    <cfRule type="cellIs" dxfId="1841" priority="7525" operator="equal">
      <formula>"jan."</formula>
    </cfRule>
  </conditionalFormatting>
  <conditionalFormatting sqref="E9:G9">
    <cfRule type="cellIs" dxfId="1840" priority="7524" operator="equal">
      <formula>"jan."</formula>
    </cfRule>
  </conditionalFormatting>
  <conditionalFormatting sqref="E9:G9">
    <cfRule type="cellIs" dxfId="1839" priority="7523" operator="equal">
      <formula>"jan."</formula>
    </cfRule>
  </conditionalFormatting>
  <conditionalFormatting sqref="E9:G9">
    <cfRule type="cellIs" dxfId="1838" priority="7522" operator="equal">
      <formula>"jan."</formula>
    </cfRule>
  </conditionalFormatting>
  <conditionalFormatting sqref="E9:G9">
    <cfRule type="cellIs" dxfId="1837" priority="7521" operator="equal">
      <formula>"jan."</formula>
    </cfRule>
  </conditionalFormatting>
  <conditionalFormatting sqref="E9:G9">
    <cfRule type="cellIs" dxfId="1836" priority="7520" operator="equal">
      <formula>"jan."</formula>
    </cfRule>
  </conditionalFormatting>
  <conditionalFormatting sqref="E9:G9">
    <cfRule type="cellIs" dxfId="1835" priority="7519" operator="equal">
      <formula>"jan."</formula>
    </cfRule>
  </conditionalFormatting>
  <conditionalFormatting sqref="E9:G9">
    <cfRule type="cellIs" dxfId="1834" priority="7518" operator="equal">
      <formula>"jan."</formula>
    </cfRule>
  </conditionalFormatting>
  <conditionalFormatting sqref="E9:G9">
    <cfRule type="cellIs" dxfId="1833" priority="7517" operator="equal">
      <formula>"jan."</formula>
    </cfRule>
  </conditionalFormatting>
  <conditionalFormatting sqref="E9:G9">
    <cfRule type="cellIs" dxfId="1832" priority="7516" operator="equal">
      <formula>"jan."</formula>
    </cfRule>
  </conditionalFormatting>
  <conditionalFormatting sqref="E9:G9">
    <cfRule type="cellIs" dxfId="1831" priority="7515" operator="equal">
      <formula>"jan."</formula>
    </cfRule>
  </conditionalFormatting>
  <conditionalFormatting sqref="E9:G9">
    <cfRule type="cellIs" dxfId="1830" priority="7514" operator="equal">
      <formula>"jan."</formula>
    </cfRule>
  </conditionalFormatting>
  <conditionalFormatting sqref="E9:G9">
    <cfRule type="cellIs" dxfId="1829" priority="7513" operator="equal">
      <formula>"jan."</formula>
    </cfRule>
  </conditionalFormatting>
  <conditionalFormatting sqref="E9:G9">
    <cfRule type="cellIs" dxfId="1828" priority="7512" operator="equal">
      <formula>"jan."</formula>
    </cfRule>
  </conditionalFormatting>
  <conditionalFormatting sqref="E9:G9">
    <cfRule type="cellIs" dxfId="1827" priority="7511" operator="equal">
      <formula>"jan."</formula>
    </cfRule>
  </conditionalFormatting>
  <conditionalFormatting sqref="E9:G9">
    <cfRule type="cellIs" dxfId="1826" priority="7510" operator="equal">
      <formula>"jan."</formula>
    </cfRule>
  </conditionalFormatting>
  <conditionalFormatting sqref="E9:G9">
    <cfRule type="cellIs" dxfId="1825" priority="7509" operator="equal">
      <formula>"jan."</formula>
    </cfRule>
  </conditionalFormatting>
  <conditionalFormatting sqref="E9:G9">
    <cfRule type="cellIs" dxfId="1824" priority="7508" operator="equal">
      <formula>"jan."</formula>
    </cfRule>
  </conditionalFormatting>
  <conditionalFormatting sqref="E9:G9">
    <cfRule type="cellIs" dxfId="1823" priority="7507" operator="equal">
      <formula>"jan."</formula>
    </cfRule>
  </conditionalFormatting>
  <conditionalFormatting sqref="E9:G9">
    <cfRule type="cellIs" dxfId="1822" priority="7506" operator="equal">
      <formula>"jan."</formula>
    </cfRule>
  </conditionalFormatting>
  <conditionalFormatting sqref="E9:G9">
    <cfRule type="cellIs" dxfId="1821" priority="7505" operator="equal">
      <formula>"jan."</formula>
    </cfRule>
  </conditionalFormatting>
  <conditionalFormatting sqref="E9:G9">
    <cfRule type="cellIs" dxfId="1820" priority="7504" operator="equal">
      <formula>"jan."</formula>
    </cfRule>
  </conditionalFormatting>
  <conditionalFormatting sqref="E9:G9">
    <cfRule type="cellIs" dxfId="1819" priority="7503" operator="equal">
      <formula>"jan."</formula>
    </cfRule>
  </conditionalFormatting>
  <conditionalFormatting sqref="E9:G9">
    <cfRule type="cellIs" dxfId="1818" priority="7502" operator="equal">
      <formula>"jan."</formula>
    </cfRule>
  </conditionalFormatting>
  <conditionalFormatting sqref="E9:G9">
    <cfRule type="cellIs" dxfId="1817" priority="7501" operator="equal">
      <formula>"jan."</formula>
    </cfRule>
  </conditionalFormatting>
  <conditionalFormatting sqref="E9:G9">
    <cfRule type="cellIs" dxfId="1816" priority="7500" operator="equal">
      <formula>"jan."</formula>
    </cfRule>
  </conditionalFormatting>
  <conditionalFormatting sqref="E9:G9">
    <cfRule type="cellIs" dxfId="1815" priority="7499" operator="equal">
      <formula>"jan."</formula>
    </cfRule>
  </conditionalFormatting>
  <conditionalFormatting sqref="E9:G9">
    <cfRule type="cellIs" dxfId="1814" priority="7498" operator="equal">
      <formula>"jan."</formula>
    </cfRule>
  </conditionalFormatting>
  <conditionalFormatting sqref="E9:G9">
    <cfRule type="cellIs" dxfId="1813" priority="7497" operator="equal">
      <formula>"jan."</formula>
    </cfRule>
  </conditionalFormatting>
  <conditionalFormatting sqref="E9:G9">
    <cfRule type="cellIs" dxfId="1812" priority="7496" operator="equal">
      <formula>"jan."</formula>
    </cfRule>
  </conditionalFormatting>
  <conditionalFormatting sqref="E9:G9">
    <cfRule type="cellIs" dxfId="1811" priority="7495" operator="equal">
      <formula>"jan."</formula>
    </cfRule>
  </conditionalFormatting>
  <conditionalFormatting sqref="E9:G9">
    <cfRule type="cellIs" dxfId="1810" priority="7494" operator="equal">
      <formula>"jan."</formula>
    </cfRule>
  </conditionalFormatting>
  <conditionalFormatting sqref="E9:G9">
    <cfRule type="cellIs" dxfId="1809" priority="7493" operator="equal">
      <formula>"jan."</formula>
    </cfRule>
  </conditionalFormatting>
  <conditionalFormatting sqref="E9:G9">
    <cfRule type="cellIs" dxfId="1808" priority="7492" operator="equal">
      <formula>"jan."</formula>
    </cfRule>
  </conditionalFormatting>
  <conditionalFormatting sqref="E9:G9">
    <cfRule type="cellIs" dxfId="1807" priority="7491" operator="equal">
      <formula>"jan."</formula>
    </cfRule>
  </conditionalFormatting>
  <conditionalFormatting sqref="E9:G9">
    <cfRule type="cellIs" dxfId="1806" priority="7490" operator="equal">
      <formula>"jan."</formula>
    </cfRule>
  </conditionalFormatting>
  <conditionalFormatting sqref="E9:G9">
    <cfRule type="cellIs" dxfId="1805" priority="7489" operator="equal">
      <formula>"jan."</formula>
    </cfRule>
  </conditionalFormatting>
  <conditionalFormatting sqref="E9:G9">
    <cfRule type="cellIs" dxfId="1804" priority="7487" operator="equal">
      <formula>"jan."</formula>
    </cfRule>
  </conditionalFormatting>
  <conditionalFormatting sqref="E9:G9">
    <cfRule type="cellIs" dxfId="1803" priority="7486" operator="equal">
      <formula>"jan."</formula>
    </cfRule>
  </conditionalFormatting>
  <conditionalFormatting sqref="E9:G9">
    <cfRule type="cellIs" dxfId="1802" priority="7485" operator="equal">
      <formula>"jan."</formula>
    </cfRule>
  </conditionalFormatting>
  <conditionalFormatting sqref="E9:G9">
    <cfRule type="cellIs" dxfId="1801" priority="7484" operator="equal">
      <formula>"jan."</formula>
    </cfRule>
  </conditionalFormatting>
  <conditionalFormatting sqref="E9:G9">
    <cfRule type="cellIs" dxfId="1800" priority="7483" operator="equal">
      <formula>"jan."</formula>
    </cfRule>
  </conditionalFormatting>
  <conditionalFormatting sqref="E9:G9">
    <cfRule type="cellIs" dxfId="1799" priority="7482" operator="equal">
      <formula>"jan."</formula>
    </cfRule>
  </conditionalFormatting>
  <conditionalFormatting sqref="E9:G9">
    <cfRule type="cellIs" dxfId="1798" priority="7481" operator="equal">
      <formula>"jan."</formula>
    </cfRule>
  </conditionalFormatting>
  <conditionalFormatting sqref="E9:G9">
    <cfRule type="cellIs" dxfId="1797" priority="7480" operator="equal">
      <formula>"jan."</formula>
    </cfRule>
  </conditionalFormatting>
  <conditionalFormatting sqref="E9:G9">
    <cfRule type="cellIs" dxfId="1796" priority="7479" operator="equal">
      <formula>"jan."</formula>
    </cfRule>
  </conditionalFormatting>
  <conditionalFormatting sqref="E9:G9">
    <cfRule type="cellIs" dxfId="1795" priority="7478" operator="equal">
      <formula>"jan."</formula>
    </cfRule>
  </conditionalFormatting>
  <conditionalFormatting sqref="E9:G9">
    <cfRule type="cellIs" dxfId="1794" priority="7476" operator="equal">
      <formula>"jan."</formula>
    </cfRule>
  </conditionalFormatting>
  <conditionalFormatting sqref="E9:G9">
    <cfRule type="cellIs" dxfId="1793" priority="7475" operator="equal">
      <formula>"jan."</formula>
    </cfRule>
  </conditionalFormatting>
  <conditionalFormatting sqref="E9:G9">
    <cfRule type="cellIs" dxfId="1792" priority="7474" operator="equal">
      <formula>"jan."</formula>
    </cfRule>
  </conditionalFormatting>
  <conditionalFormatting sqref="E9:G9">
    <cfRule type="cellIs" dxfId="1791" priority="7473" operator="equal">
      <formula>"jan."</formula>
    </cfRule>
  </conditionalFormatting>
  <conditionalFormatting sqref="E9:G9">
    <cfRule type="cellIs" dxfId="1790" priority="7472" operator="equal">
      <formula>"jan."</formula>
    </cfRule>
  </conditionalFormatting>
  <conditionalFormatting sqref="E9:G9">
    <cfRule type="cellIs" dxfId="1789" priority="7471" operator="equal">
      <formula>"jan."</formula>
    </cfRule>
  </conditionalFormatting>
  <conditionalFormatting sqref="E9:G9">
    <cfRule type="cellIs" dxfId="1788" priority="7470" operator="equal">
      <formula>"jan."</formula>
    </cfRule>
  </conditionalFormatting>
  <conditionalFormatting sqref="E9:G9">
    <cfRule type="cellIs" dxfId="1787" priority="7469" operator="equal">
      <formula>"jan."</formula>
    </cfRule>
  </conditionalFormatting>
  <conditionalFormatting sqref="E9:G9">
    <cfRule type="cellIs" dxfId="1786" priority="7468" operator="equal">
      <formula>"jan."</formula>
    </cfRule>
  </conditionalFormatting>
  <conditionalFormatting sqref="E9:G9">
    <cfRule type="cellIs" dxfId="1785" priority="7467" operator="equal">
      <formula>"jan."</formula>
    </cfRule>
  </conditionalFormatting>
  <conditionalFormatting sqref="E9:G9">
    <cfRule type="cellIs" dxfId="1784" priority="7464" operator="equal">
      <formula>"jan."</formula>
    </cfRule>
  </conditionalFormatting>
  <conditionalFormatting sqref="E9:G9">
    <cfRule type="cellIs" dxfId="1783" priority="7463" operator="equal">
      <formula>"jan."</formula>
    </cfRule>
  </conditionalFormatting>
  <conditionalFormatting sqref="E9:G9">
    <cfRule type="cellIs" dxfId="1782" priority="7462" operator="equal">
      <formula>"jan."</formula>
    </cfRule>
  </conditionalFormatting>
  <conditionalFormatting sqref="E9:G9">
    <cfRule type="cellIs" dxfId="1781" priority="7461" operator="equal">
      <formula>"jan."</formula>
    </cfRule>
  </conditionalFormatting>
  <conditionalFormatting sqref="E9:G9">
    <cfRule type="cellIs" dxfId="1780" priority="7460" operator="equal">
      <formula>"jan."</formula>
    </cfRule>
  </conditionalFormatting>
  <conditionalFormatting sqref="E9:G9">
    <cfRule type="cellIs" dxfId="1779" priority="7459" operator="equal">
      <formula>"jan."</formula>
    </cfRule>
  </conditionalFormatting>
  <conditionalFormatting sqref="E9:G9">
    <cfRule type="cellIs" dxfId="1778" priority="7457" operator="equal">
      <formula>"jan."</formula>
    </cfRule>
  </conditionalFormatting>
  <conditionalFormatting sqref="E9:G9">
    <cfRule type="cellIs" dxfId="1777" priority="7456" operator="equal">
      <formula>"jan."</formula>
    </cfRule>
  </conditionalFormatting>
  <conditionalFormatting sqref="E9:G9">
    <cfRule type="cellIs" dxfId="1776" priority="7455" operator="equal">
      <formula>"jan."</formula>
    </cfRule>
  </conditionalFormatting>
  <conditionalFormatting sqref="E9:G9">
    <cfRule type="cellIs" dxfId="1775" priority="7454" operator="equal">
      <formula>"jan."</formula>
    </cfRule>
  </conditionalFormatting>
  <conditionalFormatting sqref="E9:G9">
    <cfRule type="cellIs" dxfId="1774" priority="7450" operator="equal">
      <formula>"jan."</formula>
    </cfRule>
  </conditionalFormatting>
  <conditionalFormatting sqref="E9:G9">
    <cfRule type="cellIs" dxfId="1773" priority="7449" operator="equal">
      <formula>"jan."</formula>
    </cfRule>
  </conditionalFormatting>
  <conditionalFormatting sqref="E9:G9">
    <cfRule type="cellIs" dxfId="1772" priority="7448" operator="equal">
      <formula>"jan."</formula>
    </cfRule>
  </conditionalFormatting>
  <conditionalFormatting sqref="E9:G9">
    <cfRule type="cellIs" dxfId="1771" priority="7447" operator="equal">
      <formula>"jan."</formula>
    </cfRule>
  </conditionalFormatting>
  <conditionalFormatting sqref="E9:G9">
    <cfRule type="cellIs" dxfId="1770" priority="7446" operator="equal">
      <formula>"jan."</formula>
    </cfRule>
  </conditionalFormatting>
  <conditionalFormatting sqref="E9:G9">
    <cfRule type="cellIs" dxfId="1769" priority="7445" operator="equal">
      <formula>"jan."</formula>
    </cfRule>
  </conditionalFormatting>
  <conditionalFormatting sqref="E9:G9">
    <cfRule type="cellIs" dxfId="1768" priority="7444" operator="equal">
      <formula>"jan."</formula>
    </cfRule>
  </conditionalFormatting>
  <conditionalFormatting sqref="E9:G9">
    <cfRule type="cellIs" dxfId="1767" priority="7443" operator="equal">
      <formula>"jan."</formula>
    </cfRule>
  </conditionalFormatting>
  <conditionalFormatting sqref="E9:G9">
    <cfRule type="cellIs" dxfId="1766" priority="7442" operator="equal">
      <formula>"jan."</formula>
    </cfRule>
  </conditionalFormatting>
  <conditionalFormatting sqref="E9:G9">
    <cfRule type="cellIs" dxfId="1765" priority="7441" operator="equal">
      <formula>"jan."</formula>
    </cfRule>
  </conditionalFormatting>
  <conditionalFormatting sqref="E9:G9">
    <cfRule type="cellIs" dxfId="1764" priority="7440" operator="equal">
      <formula>"jan."</formula>
    </cfRule>
  </conditionalFormatting>
  <conditionalFormatting sqref="E9:G9">
    <cfRule type="cellIs" dxfId="1763" priority="7439" operator="equal">
      <formula>"jan."</formula>
    </cfRule>
  </conditionalFormatting>
  <conditionalFormatting sqref="E9:G9">
    <cfRule type="cellIs" dxfId="1762" priority="7438" operator="equal">
      <formula>"jan."</formula>
    </cfRule>
  </conditionalFormatting>
  <conditionalFormatting sqref="E9:G9">
    <cfRule type="cellIs" dxfId="1761" priority="7437" operator="equal">
      <formula>"jan."</formula>
    </cfRule>
  </conditionalFormatting>
  <conditionalFormatting sqref="E9:G9">
    <cfRule type="cellIs" dxfId="1760" priority="7436" operator="equal">
      <formula>"jan."</formula>
    </cfRule>
  </conditionalFormatting>
  <conditionalFormatting sqref="E9:G9">
    <cfRule type="cellIs" dxfId="1759" priority="7435" operator="equal">
      <formula>"jan."</formula>
    </cfRule>
  </conditionalFormatting>
  <conditionalFormatting sqref="E9:G9">
    <cfRule type="cellIs" dxfId="1758" priority="7434" operator="equal">
      <formula>"jan."</formula>
    </cfRule>
  </conditionalFormatting>
  <conditionalFormatting sqref="E9:G9">
    <cfRule type="cellIs" dxfId="1757" priority="7433" operator="equal">
      <formula>"jan."</formula>
    </cfRule>
  </conditionalFormatting>
  <conditionalFormatting sqref="E9:G9">
    <cfRule type="cellIs" dxfId="1756" priority="7432" operator="equal">
      <formula>"jan."</formula>
    </cfRule>
  </conditionalFormatting>
  <conditionalFormatting sqref="E9:G9">
    <cfRule type="cellIs" dxfId="1755" priority="7431" operator="equal">
      <formula>"jan."</formula>
    </cfRule>
  </conditionalFormatting>
  <conditionalFormatting sqref="E9:G9">
    <cfRule type="cellIs" dxfId="1754" priority="7430" operator="equal">
      <formula>"jan."</formula>
    </cfRule>
  </conditionalFormatting>
  <conditionalFormatting sqref="E9:G9">
    <cfRule type="cellIs" dxfId="1753" priority="7429" operator="equal">
      <formula>"jan."</formula>
    </cfRule>
  </conditionalFormatting>
  <conditionalFormatting sqref="E9:G9">
    <cfRule type="cellIs" dxfId="1752" priority="7428" operator="equal">
      <formula>"jan."</formula>
    </cfRule>
  </conditionalFormatting>
  <conditionalFormatting sqref="E9:G9">
    <cfRule type="cellIs" dxfId="1751" priority="7427" operator="equal">
      <formula>"jan."</formula>
    </cfRule>
  </conditionalFormatting>
  <conditionalFormatting sqref="E9:G9">
    <cfRule type="cellIs" dxfId="1750" priority="7426" operator="equal">
      <formula>"jan."</formula>
    </cfRule>
  </conditionalFormatting>
  <conditionalFormatting sqref="E9:G9">
    <cfRule type="cellIs" dxfId="1749" priority="7425" operator="equal">
      <formula>"jan."</formula>
    </cfRule>
  </conditionalFormatting>
  <conditionalFormatting sqref="E9:G9">
    <cfRule type="cellIs" dxfId="1748" priority="7424" operator="equal">
      <formula>"jan."</formula>
    </cfRule>
  </conditionalFormatting>
  <conditionalFormatting sqref="E9:G9">
    <cfRule type="cellIs" dxfId="1747" priority="7423" operator="equal">
      <formula>"jan."</formula>
    </cfRule>
  </conditionalFormatting>
  <conditionalFormatting sqref="E9:G9">
    <cfRule type="cellIs" dxfId="1746" priority="7422" operator="equal">
      <formula>"jan."</formula>
    </cfRule>
  </conditionalFormatting>
  <conditionalFormatting sqref="E9:G9">
    <cfRule type="cellIs" dxfId="1745" priority="7421" operator="equal">
      <formula>"jan."</formula>
    </cfRule>
  </conditionalFormatting>
  <conditionalFormatting sqref="E9:G9">
    <cfRule type="cellIs" dxfId="1744" priority="7420" operator="equal">
      <formula>"jan."</formula>
    </cfRule>
  </conditionalFormatting>
  <conditionalFormatting sqref="E9:G9">
    <cfRule type="cellIs" dxfId="1743" priority="7419" operator="equal">
      <formula>"jan."</formula>
    </cfRule>
  </conditionalFormatting>
  <conditionalFormatting sqref="E9:G9">
    <cfRule type="cellIs" dxfId="1742" priority="7418" operator="equal">
      <formula>"jan."</formula>
    </cfRule>
  </conditionalFormatting>
  <conditionalFormatting sqref="E9:G9">
    <cfRule type="cellIs" dxfId="1741" priority="7417" operator="equal">
      <formula>"jan."</formula>
    </cfRule>
  </conditionalFormatting>
  <conditionalFormatting sqref="E9:G9">
    <cfRule type="cellIs" dxfId="1740" priority="7416" operator="equal">
      <formula>"jan."</formula>
    </cfRule>
  </conditionalFormatting>
  <conditionalFormatting sqref="E9:G9">
    <cfRule type="cellIs" dxfId="1739" priority="7415" operator="equal">
      <formula>"jan."</formula>
    </cfRule>
  </conditionalFormatting>
  <conditionalFormatting sqref="E9:G9">
    <cfRule type="cellIs" dxfId="1738" priority="7414" operator="equal">
      <formula>"jan."</formula>
    </cfRule>
  </conditionalFormatting>
  <conditionalFormatting sqref="E9:G9">
    <cfRule type="cellIs" dxfId="1737" priority="7413" operator="equal">
      <formula>"jan."</formula>
    </cfRule>
  </conditionalFormatting>
  <conditionalFormatting sqref="E9:G9">
    <cfRule type="cellIs" dxfId="1736" priority="7412" operator="equal">
      <formula>"jan."</formula>
    </cfRule>
  </conditionalFormatting>
  <conditionalFormatting sqref="E9:G9">
    <cfRule type="cellIs" dxfId="1735" priority="7411" operator="equal">
      <formula>"jan."</formula>
    </cfRule>
  </conditionalFormatting>
  <conditionalFormatting sqref="E9:G9">
    <cfRule type="cellIs" dxfId="1734" priority="7410" operator="equal">
      <formula>"jan."</formula>
    </cfRule>
  </conditionalFormatting>
  <conditionalFormatting sqref="E9:G9">
    <cfRule type="cellIs" dxfId="1733" priority="7409" operator="equal">
      <formula>"jan."</formula>
    </cfRule>
  </conditionalFormatting>
  <conditionalFormatting sqref="E9:G9">
    <cfRule type="cellIs" dxfId="1732" priority="7408" operator="equal">
      <formula>"jan."</formula>
    </cfRule>
  </conditionalFormatting>
  <conditionalFormatting sqref="E9:G9">
    <cfRule type="cellIs" dxfId="1731" priority="7407" operator="equal">
      <formula>"jan."</formula>
    </cfRule>
  </conditionalFormatting>
  <conditionalFormatting sqref="E9:G9">
    <cfRule type="cellIs" dxfId="1730" priority="7406" operator="equal">
      <formula>"jan."</formula>
    </cfRule>
  </conditionalFormatting>
  <conditionalFormatting sqref="E9:G9">
    <cfRule type="cellIs" dxfId="1729" priority="7405" operator="equal">
      <formula>"jan."</formula>
    </cfRule>
  </conditionalFormatting>
  <conditionalFormatting sqref="E9:G9">
    <cfRule type="cellIs" dxfId="1728" priority="7404" operator="equal">
      <formula>"jan."</formula>
    </cfRule>
  </conditionalFormatting>
  <conditionalFormatting sqref="E9:G9">
    <cfRule type="cellIs" dxfId="1727" priority="7403" operator="equal">
      <formula>"jan."</formula>
    </cfRule>
  </conditionalFormatting>
  <conditionalFormatting sqref="E9:G9">
    <cfRule type="cellIs" dxfId="1726" priority="7402" operator="equal">
      <formula>"jan."</formula>
    </cfRule>
  </conditionalFormatting>
  <conditionalFormatting sqref="E9:G9">
    <cfRule type="cellIs" dxfId="1725" priority="7401" operator="equal">
      <formula>"jan."</formula>
    </cfRule>
  </conditionalFormatting>
  <conditionalFormatting sqref="E9:G9">
    <cfRule type="cellIs" dxfId="1724" priority="7400" operator="equal">
      <formula>"jan."</formula>
    </cfRule>
  </conditionalFormatting>
  <conditionalFormatting sqref="E9:G9">
    <cfRule type="cellIs" dxfId="1723" priority="7399" operator="equal">
      <formula>"jan."</formula>
    </cfRule>
  </conditionalFormatting>
  <conditionalFormatting sqref="E9:G9">
    <cfRule type="cellIs" dxfId="1722" priority="7398" operator="equal">
      <formula>"jan."</formula>
    </cfRule>
  </conditionalFormatting>
  <conditionalFormatting sqref="E9:G9">
    <cfRule type="cellIs" dxfId="1721" priority="7397" operator="equal">
      <formula>"jan."</formula>
    </cfRule>
  </conditionalFormatting>
  <conditionalFormatting sqref="E9:G9">
    <cfRule type="cellIs" dxfId="1720" priority="7396" operator="equal">
      <formula>"jan."</formula>
    </cfRule>
  </conditionalFormatting>
  <conditionalFormatting sqref="E9:G9">
    <cfRule type="cellIs" dxfId="1719" priority="7395" operator="equal">
      <formula>"jan."</formula>
    </cfRule>
  </conditionalFormatting>
  <conditionalFormatting sqref="E9:G9">
    <cfRule type="cellIs" dxfId="1718" priority="7394" operator="equal">
      <formula>"jan."</formula>
    </cfRule>
  </conditionalFormatting>
  <conditionalFormatting sqref="E9:G9">
    <cfRule type="cellIs" dxfId="1717" priority="7393" operator="equal">
      <formula>"jan."</formula>
    </cfRule>
  </conditionalFormatting>
  <conditionalFormatting sqref="E9:G9">
    <cfRule type="cellIs" dxfId="1716" priority="7392" operator="equal">
      <formula>"jan."</formula>
    </cfRule>
  </conditionalFormatting>
  <conditionalFormatting sqref="E9:G9">
    <cfRule type="cellIs" dxfId="1715" priority="7391" operator="equal">
      <formula>"jan."</formula>
    </cfRule>
  </conditionalFormatting>
  <conditionalFormatting sqref="E9:G9">
    <cfRule type="cellIs" dxfId="1714" priority="7390" operator="equal">
      <formula>"jan."</formula>
    </cfRule>
  </conditionalFormatting>
  <conditionalFormatting sqref="E9:G9">
    <cfRule type="cellIs" dxfId="1713" priority="7389" operator="equal">
      <formula>"jan."</formula>
    </cfRule>
  </conditionalFormatting>
  <conditionalFormatting sqref="E9:G9">
    <cfRule type="cellIs" dxfId="1712" priority="7388" operator="equal">
      <formula>"jan."</formula>
    </cfRule>
  </conditionalFormatting>
  <conditionalFormatting sqref="E9:G9">
    <cfRule type="cellIs" dxfId="1711" priority="7387" operator="equal">
      <formula>"jan."</formula>
    </cfRule>
  </conditionalFormatting>
  <conditionalFormatting sqref="E9:G9">
    <cfRule type="cellIs" dxfId="1710" priority="7386" operator="equal">
      <formula>"jan."</formula>
    </cfRule>
  </conditionalFormatting>
  <conditionalFormatting sqref="E9:G9">
    <cfRule type="cellIs" dxfId="1709" priority="7385" operator="equal">
      <formula>"jan."</formula>
    </cfRule>
  </conditionalFormatting>
  <conditionalFormatting sqref="E9:G9">
    <cfRule type="cellIs" dxfId="1708" priority="7384" operator="equal">
      <formula>"jan."</formula>
    </cfRule>
  </conditionalFormatting>
  <conditionalFormatting sqref="E9:G9">
    <cfRule type="cellIs" dxfId="1707" priority="7383" operator="equal">
      <formula>"jan."</formula>
    </cfRule>
  </conditionalFormatting>
  <conditionalFormatting sqref="E9:G9">
    <cfRule type="cellIs" dxfId="1706" priority="7382" operator="equal">
      <formula>"jan."</formula>
    </cfRule>
  </conditionalFormatting>
  <conditionalFormatting sqref="E9:G9">
    <cfRule type="cellIs" dxfId="1705" priority="7381" operator="equal">
      <formula>"jan."</formula>
    </cfRule>
  </conditionalFormatting>
  <conditionalFormatting sqref="E9:G9">
    <cfRule type="cellIs" dxfId="1704" priority="7380" operator="equal">
      <formula>"jan."</formula>
    </cfRule>
  </conditionalFormatting>
  <conditionalFormatting sqref="E9:G9">
    <cfRule type="cellIs" dxfId="1703" priority="7379" operator="equal">
      <formula>"jan."</formula>
    </cfRule>
  </conditionalFormatting>
  <conditionalFormatting sqref="E9:G9">
    <cfRule type="cellIs" dxfId="1702" priority="7378" operator="equal">
      <formula>"jan."</formula>
    </cfRule>
  </conditionalFormatting>
  <conditionalFormatting sqref="E9:G9">
    <cfRule type="cellIs" dxfId="1701" priority="7377" operator="equal">
      <formula>"jan."</formula>
    </cfRule>
  </conditionalFormatting>
  <conditionalFormatting sqref="E9:G9">
    <cfRule type="cellIs" dxfId="1700" priority="7376" operator="equal">
      <formula>"jan."</formula>
    </cfRule>
  </conditionalFormatting>
  <conditionalFormatting sqref="E9:G9">
    <cfRule type="cellIs" dxfId="1699" priority="7375" operator="equal">
      <formula>"jan."</formula>
    </cfRule>
  </conditionalFormatting>
  <conditionalFormatting sqref="E9:G9">
    <cfRule type="cellIs" dxfId="1698" priority="7374" operator="equal">
      <formula>"jan."</formula>
    </cfRule>
  </conditionalFormatting>
  <conditionalFormatting sqref="E9:G9">
    <cfRule type="cellIs" dxfId="1697" priority="7373" operator="equal">
      <formula>"jan."</formula>
    </cfRule>
  </conditionalFormatting>
  <conditionalFormatting sqref="E9:G9">
    <cfRule type="cellIs" dxfId="1696" priority="7372" operator="equal">
      <formula>"jan."</formula>
    </cfRule>
  </conditionalFormatting>
  <conditionalFormatting sqref="E9:G9">
    <cfRule type="cellIs" dxfId="1695" priority="7371" operator="equal">
      <formula>"jan."</formula>
    </cfRule>
  </conditionalFormatting>
  <conditionalFormatting sqref="E9:G9">
    <cfRule type="cellIs" dxfId="1694" priority="7370" operator="equal">
      <formula>"jan."</formula>
    </cfRule>
  </conditionalFormatting>
  <conditionalFormatting sqref="E9:G9">
    <cfRule type="cellIs" dxfId="1693" priority="7369" operator="equal">
      <formula>"jan."</formula>
    </cfRule>
  </conditionalFormatting>
  <conditionalFormatting sqref="E9:G9">
    <cfRule type="cellIs" dxfId="1692" priority="7368" operator="equal">
      <formula>"jan."</formula>
    </cfRule>
  </conditionalFormatting>
  <conditionalFormatting sqref="E9:G9">
    <cfRule type="cellIs" dxfId="1691" priority="7367" operator="equal">
      <formula>"jan."</formula>
    </cfRule>
  </conditionalFormatting>
  <conditionalFormatting sqref="E9:G9">
    <cfRule type="cellIs" dxfId="1690" priority="7366" operator="equal">
      <formula>"jan."</formula>
    </cfRule>
  </conditionalFormatting>
  <conditionalFormatting sqref="E9:G9">
    <cfRule type="cellIs" dxfId="1689" priority="7365" operator="equal">
      <formula>"jan."</formula>
    </cfRule>
  </conditionalFormatting>
  <conditionalFormatting sqref="E9:G9">
    <cfRule type="cellIs" dxfId="1688" priority="7364" operator="equal">
      <formula>"jan."</formula>
    </cfRule>
  </conditionalFormatting>
  <conditionalFormatting sqref="E9:G9">
    <cfRule type="cellIs" dxfId="1687" priority="7363" operator="equal">
      <formula>"jan."</formula>
    </cfRule>
  </conditionalFormatting>
  <conditionalFormatting sqref="E9:G9">
    <cfRule type="cellIs" dxfId="1686" priority="7362" operator="equal">
      <formula>"jan."</formula>
    </cfRule>
  </conditionalFormatting>
  <conditionalFormatting sqref="E9:G9">
    <cfRule type="cellIs" dxfId="1685" priority="7361" operator="equal">
      <formula>"jan."</formula>
    </cfRule>
  </conditionalFormatting>
  <conditionalFormatting sqref="E9:G9">
    <cfRule type="cellIs" dxfId="1684" priority="7360" operator="equal">
      <formula>"jan."</formula>
    </cfRule>
  </conditionalFormatting>
  <conditionalFormatting sqref="E9:G9">
    <cfRule type="cellIs" dxfId="1683" priority="7359" operator="equal">
      <formula>"jan."</formula>
    </cfRule>
  </conditionalFormatting>
  <conditionalFormatting sqref="E9:G9">
    <cfRule type="cellIs" dxfId="1682" priority="7358" operator="equal">
      <formula>"jan."</formula>
    </cfRule>
  </conditionalFormatting>
  <conditionalFormatting sqref="E9:G9">
    <cfRule type="cellIs" dxfId="1681" priority="7357" operator="equal">
      <formula>"jan."</formula>
    </cfRule>
  </conditionalFormatting>
  <conditionalFormatting sqref="E9:G9">
    <cfRule type="cellIs" dxfId="1680" priority="7355" operator="equal">
      <formula>"jan."</formula>
    </cfRule>
  </conditionalFormatting>
  <conditionalFormatting sqref="E9:G9">
    <cfRule type="cellIs" dxfId="1679" priority="7353" operator="equal">
      <formula>"jan."</formula>
    </cfRule>
  </conditionalFormatting>
  <conditionalFormatting sqref="E9:G9">
    <cfRule type="cellIs" dxfId="1678" priority="7352" operator="equal">
      <formula>"jan."</formula>
    </cfRule>
  </conditionalFormatting>
  <conditionalFormatting sqref="E9:G9">
    <cfRule type="cellIs" dxfId="1677" priority="7351" operator="equal">
      <formula>"jan."</formula>
    </cfRule>
  </conditionalFormatting>
  <conditionalFormatting sqref="E9:G9">
    <cfRule type="cellIs" dxfId="1676" priority="7350" operator="equal">
      <formula>"jan."</formula>
    </cfRule>
  </conditionalFormatting>
  <conditionalFormatting sqref="E9:G9">
    <cfRule type="cellIs" dxfId="1675" priority="7349" operator="equal">
      <formula>"jan."</formula>
    </cfRule>
  </conditionalFormatting>
  <conditionalFormatting sqref="E9:G9">
    <cfRule type="cellIs" dxfId="1674" priority="7348" operator="equal">
      <formula>"jan."</formula>
    </cfRule>
  </conditionalFormatting>
  <conditionalFormatting sqref="E9:G9">
    <cfRule type="cellIs" dxfId="1673" priority="7347" operator="equal">
      <formula>"jan."</formula>
    </cfRule>
  </conditionalFormatting>
  <conditionalFormatting sqref="E9:G9">
    <cfRule type="cellIs" dxfId="1672" priority="7346" operator="equal">
      <formula>"jan."</formula>
    </cfRule>
  </conditionalFormatting>
  <conditionalFormatting sqref="E9:G9">
    <cfRule type="cellIs" dxfId="1671" priority="7345" operator="equal">
      <formula>"jan."</formula>
    </cfRule>
  </conditionalFormatting>
  <conditionalFormatting sqref="E9:G9">
    <cfRule type="cellIs" dxfId="1670" priority="7344" operator="equal">
      <formula>"jan."</formula>
    </cfRule>
  </conditionalFormatting>
  <conditionalFormatting sqref="E9:G9">
    <cfRule type="cellIs" dxfId="1669" priority="7343" operator="equal">
      <formula>"jan."</formula>
    </cfRule>
  </conditionalFormatting>
  <conditionalFormatting sqref="E9:G9">
    <cfRule type="cellIs" dxfId="1668" priority="7342" operator="equal">
      <formula>"jan."</formula>
    </cfRule>
  </conditionalFormatting>
  <conditionalFormatting sqref="E9:G9">
    <cfRule type="cellIs" dxfId="1667" priority="7341" operator="equal">
      <formula>"jan."</formula>
    </cfRule>
  </conditionalFormatting>
  <conditionalFormatting sqref="E9:G9">
    <cfRule type="cellIs" dxfId="1666" priority="7340" operator="equal">
      <formula>"jan."</formula>
    </cfRule>
  </conditionalFormatting>
  <conditionalFormatting sqref="E9:G9">
    <cfRule type="cellIs" dxfId="1665" priority="7339" operator="equal">
      <formula>"jan."</formula>
    </cfRule>
  </conditionalFormatting>
  <conditionalFormatting sqref="E9:G9">
    <cfRule type="cellIs" dxfId="1664" priority="7338" operator="equal">
      <formula>"jan."</formula>
    </cfRule>
  </conditionalFormatting>
  <conditionalFormatting sqref="E9:G9">
    <cfRule type="cellIs" dxfId="1663" priority="7337" operator="equal">
      <formula>"jan."</formula>
    </cfRule>
  </conditionalFormatting>
  <conditionalFormatting sqref="E9:G9">
    <cfRule type="cellIs" dxfId="1662" priority="7336" operator="equal">
      <formula>"jan."</formula>
    </cfRule>
  </conditionalFormatting>
  <conditionalFormatting sqref="E9:G9">
    <cfRule type="cellIs" dxfId="1661" priority="7335" operator="equal">
      <formula>"jan."</formula>
    </cfRule>
  </conditionalFormatting>
  <conditionalFormatting sqref="E9:G9">
    <cfRule type="cellIs" dxfId="1660" priority="7334" operator="equal">
      <formula>"jan."</formula>
    </cfRule>
  </conditionalFormatting>
  <conditionalFormatting sqref="E9:G9">
    <cfRule type="cellIs" dxfId="1659" priority="7333" operator="equal">
      <formula>"jan."</formula>
    </cfRule>
  </conditionalFormatting>
  <conditionalFormatting sqref="E9:G9">
    <cfRule type="cellIs" dxfId="1658" priority="7332" operator="equal">
      <formula>"jan."</formula>
    </cfRule>
  </conditionalFormatting>
  <conditionalFormatting sqref="E9:G9">
    <cfRule type="cellIs" dxfId="1657" priority="7331" operator="equal">
      <formula>"jan."</formula>
    </cfRule>
  </conditionalFormatting>
  <conditionalFormatting sqref="E9:G9">
    <cfRule type="cellIs" dxfId="1656" priority="7330" operator="equal">
      <formula>"jan."</formula>
    </cfRule>
  </conditionalFormatting>
  <conditionalFormatting sqref="E9:G9">
    <cfRule type="cellIs" dxfId="1655" priority="7329" operator="equal">
      <formula>"jan."</formula>
    </cfRule>
  </conditionalFormatting>
  <conditionalFormatting sqref="E9:G9">
    <cfRule type="cellIs" dxfId="1654" priority="7328" operator="equal">
      <formula>"jan."</formula>
    </cfRule>
  </conditionalFormatting>
  <conditionalFormatting sqref="E9:G9">
    <cfRule type="cellIs" dxfId="1653" priority="7327" operator="equal">
      <formula>"jan."</formula>
    </cfRule>
  </conditionalFormatting>
  <conditionalFormatting sqref="E9:G9">
    <cfRule type="cellIs" dxfId="1652" priority="7326" operator="equal">
      <formula>"jan."</formula>
    </cfRule>
  </conditionalFormatting>
  <conditionalFormatting sqref="E9:G9">
    <cfRule type="cellIs" dxfId="1651" priority="7325" operator="equal">
      <formula>"jan."</formula>
    </cfRule>
  </conditionalFormatting>
  <conditionalFormatting sqref="E9:G9">
    <cfRule type="cellIs" dxfId="1650" priority="7324" operator="equal">
      <formula>"jan."</formula>
    </cfRule>
  </conditionalFormatting>
  <conditionalFormatting sqref="E9:G9">
    <cfRule type="cellIs" dxfId="1649" priority="7323" operator="equal">
      <formula>"jan."</formula>
    </cfRule>
  </conditionalFormatting>
  <conditionalFormatting sqref="E9:G9">
    <cfRule type="cellIs" dxfId="1648" priority="7322" operator="equal">
      <formula>"jan."</formula>
    </cfRule>
  </conditionalFormatting>
  <conditionalFormatting sqref="E9:G9">
    <cfRule type="cellIs" dxfId="1647" priority="7321" operator="equal">
      <formula>"jan."</formula>
    </cfRule>
  </conditionalFormatting>
  <conditionalFormatting sqref="E9:G9">
    <cfRule type="cellIs" dxfId="1646" priority="7320" operator="equal">
      <formula>"jan."</formula>
    </cfRule>
  </conditionalFormatting>
  <conditionalFormatting sqref="E9:G9">
    <cfRule type="cellIs" dxfId="1645" priority="7319" operator="equal">
      <formula>"jan."</formula>
    </cfRule>
  </conditionalFormatting>
  <conditionalFormatting sqref="E9:G9">
    <cfRule type="cellIs" dxfId="1644" priority="7318" operator="equal">
      <formula>"jan."</formula>
    </cfRule>
  </conditionalFormatting>
  <conditionalFormatting sqref="E9:G9">
    <cfRule type="cellIs" dxfId="1643" priority="7317" operator="equal">
      <formula>"jan."</formula>
    </cfRule>
  </conditionalFormatting>
  <conditionalFormatting sqref="E9:G9">
    <cfRule type="cellIs" dxfId="1642" priority="7316" operator="equal">
      <formula>"jan."</formula>
    </cfRule>
  </conditionalFormatting>
  <conditionalFormatting sqref="E9:G9">
    <cfRule type="cellIs" dxfId="1641" priority="7315" operator="equal">
      <formula>"jan."</formula>
    </cfRule>
  </conditionalFormatting>
  <conditionalFormatting sqref="E9:G9">
    <cfRule type="cellIs" dxfId="1640" priority="7314" operator="equal">
      <formula>"jan."</formula>
    </cfRule>
  </conditionalFormatting>
  <conditionalFormatting sqref="E9:G9">
    <cfRule type="cellIs" dxfId="1639" priority="7313" operator="equal">
      <formula>"jan."</formula>
    </cfRule>
  </conditionalFormatting>
  <conditionalFormatting sqref="E9:G9">
    <cfRule type="cellIs" dxfId="1638" priority="7312" operator="equal">
      <formula>"jan."</formula>
    </cfRule>
  </conditionalFormatting>
  <conditionalFormatting sqref="E9:G9">
    <cfRule type="cellIs" dxfId="1637" priority="7311" operator="equal">
      <formula>"jan."</formula>
    </cfRule>
  </conditionalFormatting>
  <conditionalFormatting sqref="E9:G9">
    <cfRule type="cellIs" dxfId="1636" priority="7310" operator="equal">
      <formula>"jan."</formula>
    </cfRule>
  </conditionalFormatting>
  <conditionalFormatting sqref="E9:G9">
    <cfRule type="cellIs" dxfId="1635" priority="7309" operator="equal">
      <formula>"jan."</formula>
    </cfRule>
  </conditionalFormatting>
  <conditionalFormatting sqref="E9:G9">
    <cfRule type="cellIs" dxfId="1634" priority="7308" operator="equal">
      <formula>"jan."</formula>
    </cfRule>
  </conditionalFormatting>
  <conditionalFormatting sqref="E9:G9">
    <cfRule type="cellIs" dxfId="1633" priority="7307" operator="equal">
      <formula>"jan."</formula>
    </cfRule>
  </conditionalFormatting>
  <conditionalFormatting sqref="E9:G9">
    <cfRule type="cellIs" dxfId="1632" priority="7306" operator="equal">
      <formula>"jan."</formula>
    </cfRule>
  </conditionalFormatting>
  <conditionalFormatting sqref="E9:G9">
    <cfRule type="cellIs" dxfId="1631" priority="7305" operator="equal">
      <formula>"jan."</formula>
    </cfRule>
  </conditionalFormatting>
  <conditionalFormatting sqref="E9:G9">
    <cfRule type="cellIs" dxfId="1630" priority="7304" operator="equal">
      <formula>"jan."</formula>
    </cfRule>
  </conditionalFormatting>
  <conditionalFormatting sqref="E9:G9">
    <cfRule type="cellIs" dxfId="1629" priority="7303" operator="equal">
      <formula>"jan."</formula>
    </cfRule>
  </conditionalFormatting>
  <conditionalFormatting sqref="E9:G9">
    <cfRule type="cellIs" dxfId="1628" priority="7302" operator="equal">
      <formula>"jan."</formula>
    </cfRule>
  </conditionalFormatting>
  <conditionalFormatting sqref="E9:G9">
    <cfRule type="cellIs" dxfId="1627" priority="7301" operator="equal">
      <formula>"jan."</formula>
    </cfRule>
  </conditionalFormatting>
  <conditionalFormatting sqref="E9:G9">
    <cfRule type="cellIs" dxfId="1626" priority="7300" operator="equal">
      <formula>"jan."</formula>
    </cfRule>
  </conditionalFormatting>
  <conditionalFormatting sqref="E9:G9">
    <cfRule type="cellIs" dxfId="1625" priority="7299" operator="equal">
      <formula>"jan."</formula>
    </cfRule>
  </conditionalFormatting>
  <conditionalFormatting sqref="E9:G9">
    <cfRule type="cellIs" dxfId="1624" priority="7298" operator="equal">
      <formula>"jan."</formula>
    </cfRule>
  </conditionalFormatting>
  <conditionalFormatting sqref="E9:G9">
    <cfRule type="cellIs" dxfId="1623" priority="7296" operator="equal">
      <formula>"jan."</formula>
    </cfRule>
  </conditionalFormatting>
  <conditionalFormatting sqref="E9:G9">
    <cfRule type="cellIs" dxfId="1622" priority="7295" operator="equal">
      <formula>"jan."</formula>
    </cfRule>
  </conditionalFormatting>
  <conditionalFormatting sqref="E9:G9">
    <cfRule type="cellIs" dxfId="1621" priority="7294" operator="equal">
      <formula>"jan."</formula>
    </cfRule>
  </conditionalFormatting>
  <conditionalFormatting sqref="E9:G9">
    <cfRule type="cellIs" dxfId="1620" priority="7293" operator="equal">
      <formula>"jan."</formula>
    </cfRule>
  </conditionalFormatting>
  <conditionalFormatting sqref="E9:G9">
    <cfRule type="cellIs" dxfId="1619" priority="7292" operator="equal">
      <formula>"jan."</formula>
    </cfRule>
  </conditionalFormatting>
  <conditionalFormatting sqref="E9:G9">
    <cfRule type="cellIs" dxfId="1618" priority="7291" operator="equal">
      <formula>"jan."</formula>
    </cfRule>
  </conditionalFormatting>
  <conditionalFormatting sqref="E9:G9">
    <cfRule type="cellIs" dxfId="1617" priority="7290" operator="equal">
      <formula>"jan."</formula>
    </cfRule>
  </conditionalFormatting>
  <conditionalFormatting sqref="E9:G9">
    <cfRule type="cellIs" dxfId="1616" priority="7289" operator="equal">
      <formula>"jan."</formula>
    </cfRule>
  </conditionalFormatting>
  <conditionalFormatting sqref="E9:G9">
    <cfRule type="cellIs" dxfId="1615" priority="7288" operator="equal">
      <formula>"jan."</formula>
    </cfRule>
  </conditionalFormatting>
  <conditionalFormatting sqref="E9:G9">
    <cfRule type="cellIs" dxfId="1614" priority="7287" operator="equal">
      <formula>"jan."</formula>
    </cfRule>
  </conditionalFormatting>
  <conditionalFormatting sqref="E9:G9">
    <cfRule type="cellIs" dxfId="1613" priority="7286" operator="equal">
      <formula>"jan."</formula>
    </cfRule>
  </conditionalFormatting>
  <conditionalFormatting sqref="E9:G9">
    <cfRule type="cellIs" dxfId="1612" priority="7285" operator="equal">
      <formula>"jan."</formula>
    </cfRule>
  </conditionalFormatting>
  <conditionalFormatting sqref="E9:G9">
    <cfRule type="cellIs" dxfId="1611" priority="7284" operator="equal">
      <formula>"jan."</formula>
    </cfRule>
  </conditionalFormatting>
  <conditionalFormatting sqref="E9:G9">
    <cfRule type="cellIs" dxfId="1610" priority="7283" operator="equal">
      <formula>"jan."</formula>
    </cfRule>
  </conditionalFormatting>
  <conditionalFormatting sqref="E9:G9">
    <cfRule type="cellIs" dxfId="1609" priority="7282" operator="equal">
      <formula>"jan."</formula>
    </cfRule>
  </conditionalFormatting>
  <conditionalFormatting sqref="E9:G9">
    <cfRule type="cellIs" dxfId="1608" priority="7281" operator="equal">
      <formula>"jan."</formula>
    </cfRule>
  </conditionalFormatting>
  <conditionalFormatting sqref="E9:G9">
    <cfRule type="cellIs" dxfId="1607" priority="7280" operator="equal">
      <formula>"jan."</formula>
    </cfRule>
  </conditionalFormatting>
  <conditionalFormatting sqref="E9:G9">
    <cfRule type="cellIs" dxfId="1606" priority="7279" operator="equal">
      <formula>"jan."</formula>
    </cfRule>
  </conditionalFormatting>
  <conditionalFormatting sqref="E9:G9">
    <cfRule type="cellIs" dxfId="1605" priority="7278" operator="equal">
      <formula>"jan."</formula>
    </cfRule>
  </conditionalFormatting>
  <conditionalFormatting sqref="E9:G9">
    <cfRule type="cellIs" dxfId="1604" priority="7277" operator="equal">
      <formula>"jan."</formula>
    </cfRule>
  </conditionalFormatting>
  <conditionalFormatting sqref="E9:G9">
    <cfRule type="cellIs" dxfId="1603" priority="7276" operator="equal">
      <formula>"jan."</formula>
    </cfRule>
  </conditionalFormatting>
  <conditionalFormatting sqref="E9:G9">
    <cfRule type="cellIs" dxfId="1602" priority="7275" operator="equal">
      <formula>"jan."</formula>
    </cfRule>
  </conditionalFormatting>
  <conditionalFormatting sqref="E9:G9">
    <cfRule type="cellIs" dxfId="1601" priority="7274" operator="equal">
      <formula>"jan."</formula>
    </cfRule>
  </conditionalFormatting>
  <conditionalFormatting sqref="E9:G9">
    <cfRule type="cellIs" dxfId="1600" priority="7273" operator="equal">
      <formula>"jan."</formula>
    </cfRule>
  </conditionalFormatting>
  <conditionalFormatting sqref="E9:G9">
    <cfRule type="cellIs" dxfId="1599" priority="7271" operator="equal">
      <formula>"jan."</formula>
    </cfRule>
  </conditionalFormatting>
  <conditionalFormatting sqref="E9:G9">
    <cfRule type="cellIs" dxfId="1598" priority="7270" operator="equal">
      <formula>"jan."</formula>
    </cfRule>
  </conditionalFormatting>
  <conditionalFormatting sqref="E9:G9">
    <cfRule type="cellIs" dxfId="1597" priority="7269" operator="equal">
      <formula>"jan."</formula>
    </cfRule>
  </conditionalFormatting>
  <conditionalFormatting sqref="E9:G9">
    <cfRule type="cellIs" dxfId="1596" priority="7268" operator="equal">
      <formula>"jan."</formula>
    </cfRule>
  </conditionalFormatting>
  <conditionalFormatting sqref="E9:G9">
    <cfRule type="cellIs" dxfId="1595" priority="7267" operator="equal">
      <formula>"jan."</formula>
    </cfRule>
  </conditionalFormatting>
  <conditionalFormatting sqref="E9:G9">
    <cfRule type="cellIs" dxfId="1594" priority="7266" operator="equal">
      <formula>"jan."</formula>
    </cfRule>
  </conditionalFormatting>
  <conditionalFormatting sqref="E9:G9">
    <cfRule type="cellIs" dxfId="1593" priority="7265" operator="equal">
      <formula>"jan."</formula>
    </cfRule>
  </conditionalFormatting>
  <conditionalFormatting sqref="E9:G9">
    <cfRule type="cellIs" dxfId="1592" priority="7264" operator="equal">
      <formula>"jan."</formula>
    </cfRule>
  </conditionalFormatting>
  <conditionalFormatting sqref="E9:G9">
    <cfRule type="cellIs" dxfId="1591" priority="7263" operator="equal">
      <formula>"jan."</formula>
    </cfRule>
  </conditionalFormatting>
  <conditionalFormatting sqref="E9:G9">
    <cfRule type="cellIs" dxfId="1590" priority="7261" operator="equal">
      <formula>"jan."</formula>
    </cfRule>
  </conditionalFormatting>
  <conditionalFormatting sqref="E9:G9">
    <cfRule type="cellIs" dxfId="1589" priority="7260" operator="equal">
      <formula>"jan."</formula>
    </cfRule>
  </conditionalFormatting>
  <conditionalFormatting sqref="E9:G9">
    <cfRule type="cellIs" dxfId="1588" priority="7259" operator="equal">
      <formula>"jan."</formula>
    </cfRule>
  </conditionalFormatting>
  <conditionalFormatting sqref="E9:G9">
    <cfRule type="cellIs" dxfId="1587" priority="7258" operator="equal">
      <formula>"jan."</formula>
    </cfRule>
  </conditionalFormatting>
  <conditionalFormatting sqref="E9:G9">
    <cfRule type="cellIs" dxfId="1586" priority="7257" operator="equal">
      <formula>"jan."</formula>
    </cfRule>
  </conditionalFormatting>
  <conditionalFormatting sqref="E9:G9">
    <cfRule type="cellIs" dxfId="1585" priority="7256" operator="equal">
      <formula>"jan."</formula>
    </cfRule>
  </conditionalFormatting>
  <conditionalFormatting sqref="E9:G9">
    <cfRule type="cellIs" dxfId="1584" priority="7255" operator="equal">
      <formula>"jan."</formula>
    </cfRule>
  </conditionalFormatting>
  <conditionalFormatting sqref="E9:G9">
    <cfRule type="cellIs" dxfId="1583" priority="7254" operator="equal">
      <formula>"jan."</formula>
    </cfRule>
  </conditionalFormatting>
  <conditionalFormatting sqref="E9:G9">
    <cfRule type="cellIs" dxfId="1582" priority="7253" operator="equal">
      <formula>"jan."</formula>
    </cfRule>
  </conditionalFormatting>
  <conditionalFormatting sqref="E9:G9">
    <cfRule type="cellIs" dxfId="1581" priority="7252" operator="equal">
      <formula>"jan."</formula>
    </cfRule>
  </conditionalFormatting>
  <conditionalFormatting sqref="E9:G9">
    <cfRule type="cellIs" dxfId="1580" priority="7251" operator="equal">
      <formula>"jan."</formula>
    </cfRule>
  </conditionalFormatting>
  <conditionalFormatting sqref="E9:G9">
    <cfRule type="cellIs" dxfId="1579" priority="7250" operator="equal">
      <formula>"jan."</formula>
    </cfRule>
  </conditionalFormatting>
  <conditionalFormatting sqref="E9:G9">
    <cfRule type="cellIs" dxfId="1578" priority="7249" operator="equal">
      <formula>"jan."</formula>
    </cfRule>
  </conditionalFormatting>
  <conditionalFormatting sqref="E9:G9">
    <cfRule type="cellIs" dxfId="1577" priority="7248" operator="equal">
      <formula>"jan."</formula>
    </cfRule>
  </conditionalFormatting>
  <conditionalFormatting sqref="E9:G9">
    <cfRule type="cellIs" dxfId="1576" priority="7247" operator="equal">
      <formula>"jan."</formula>
    </cfRule>
  </conditionalFormatting>
  <conditionalFormatting sqref="E9:G9">
    <cfRule type="cellIs" dxfId="1575" priority="7246" operator="equal">
      <formula>"jan."</formula>
    </cfRule>
  </conditionalFormatting>
  <conditionalFormatting sqref="E9:G9">
    <cfRule type="cellIs" dxfId="1574" priority="7245" operator="equal">
      <formula>"jan."</formula>
    </cfRule>
  </conditionalFormatting>
  <conditionalFormatting sqref="E9:G9">
    <cfRule type="cellIs" dxfId="1573" priority="7244" operator="equal">
      <formula>"jan."</formula>
    </cfRule>
  </conditionalFormatting>
  <conditionalFormatting sqref="E9:G9">
    <cfRule type="cellIs" dxfId="1572" priority="7243" operator="equal">
      <formula>"jan."</formula>
    </cfRule>
  </conditionalFormatting>
  <conditionalFormatting sqref="E9:G9">
    <cfRule type="cellIs" dxfId="1571" priority="7242" operator="equal">
      <formula>"jan."</formula>
    </cfRule>
  </conditionalFormatting>
  <conditionalFormatting sqref="E9:G9">
    <cfRule type="cellIs" dxfId="1570" priority="7240" operator="equal">
      <formula>"jan."</formula>
    </cfRule>
  </conditionalFormatting>
  <conditionalFormatting sqref="E9:G9">
    <cfRule type="cellIs" dxfId="1569" priority="7239" operator="equal">
      <formula>"jan."</formula>
    </cfRule>
  </conditionalFormatting>
  <conditionalFormatting sqref="E9:G9">
    <cfRule type="cellIs" dxfId="1568" priority="7237" operator="equal">
      <formula>"jan."</formula>
    </cfRule>
  </conditionalFormatting>
  <conditionalFormatting sqref="E9:G9">
    <cfRule type="cellIs" dxfId="1567" priority="7236" operator="equal">
      <formula>"jan."</formula>
    </cfRule>
  </conditionalFormatting>
  <conditionalFormatting sqref="E9:G9">
    <cfRule type="cellIs" dxfId="1566" priority="7235" operator="equal">
      <formula>"jan."</formula>
    </cfRule>
  </conditionalFormatting>
  <conditionalFormatting sqref="E9:G9">
    <cfRule type="cellIs" dxfId="1565" priority="7233" operator="equal">
      <formula>"jan."</formula>
    </cfRule>
  </conditionalFormatting>
  <conditionalFormatting sqref="E9:G9">
    <cfRule type="cellIs" dxfId="1564" priority="7223" operator="equal">
      <formula>"jan."</formula>
    </cfRule>
  </conditionalFormatting>
  <conditionalFormatting sqref="E9:G9">
    <cfRule type="cellIs" dxfId="1563" priority="7222" operator="equal">
      <formula>"jan."</formula>
    </cfRule>
  </conditionalFormatting>
  <conditionalFormatting sqref="E9:G9">
    <cfRule type="cellIs" dxfId="1562" priority="7221" operator="equal">
      <formula>"jan."</formula>
    </cfRule>
  </conditionalFormatting>
  <conditionalFormatting sqref="E9:G9">
    <cfRule type="cellIs" dxfId="1561" priority="7220" operator="equal">
      <formula>"jan."</formula>
    </cfRule>
  </conditionalFormatting>
  <conditionalFormatting sqref="E9:G9">
    <cfRule type="cellIs" dxfId="1560" priority="7219" operator="equal">
      <formula>"jan."</formula>
    </cfRule>
  </conditionalFormatting>
  <conditionalFormatting sqref="E9:G9">
    <cfRule type="cellIs" dxfId="1559" priority="7218" operator="equal">
      <formula>"jan."</formula>
    </cfRule>
  </conditionalFormatting>
  <conditionalFormatting sqref="E9:G9">
    <cfRule type="cellIs" dxfId="1558" priority="7217" operator="equal">
      <formula>"jan."</formula>
    </cfRule>
  </conditionalFormatting>
  <conditionalFormatting sqref="E9:G9">
    <cfRule type="cellIs" dxfId="1557" priority="7216" operator="equal">
      <formula>"jan."</formula>
    </cfRule>
  </conditionalFormatting>
  <conditionalFormatting sqref="E9:G9">
    <cfRule type="cellIs" dxfId="1556" priority="7215" operator="equal">
      <formula>"jan."</formula>
    </cfRule>
  </conditionalFormatting>
  <conditionalFormatting sqref="E9:G9">
    <cfRule type="cellIs" dxfId="1555" priority="7214" operator="equal">
      <formula>"jan."</formula>
    </cfRule>
  </conditionalFormatting>
  <conditionalFormatting sqref="E9:G9">
    <cfRule type="cellIs" dxfId="1554" priority="7213" operator="equal">
      <formula>"jan."</formula>
    </cfRule>
  </conditionalFormatting>
  <conditionalFormatting sqref="E9:G9">
    <cfRule type="cellIs" dxfId="1553" priority="7212" operator="equal">
      <formula>"jan."</formula>
    </cfRule>
  </conditionalFormatting>
  <conditionalFormatting sqref="E9:G9">
    <cfRule type="cellIs" dxfId="1552" priority="7211" operator="equal">
      <formula>"jan."</formula>
    </cfRule>
  </conditionalFormatting>
  <conditionalFormatting sqref="E9:G9">
    <cfRule type="cellIs" dxfId="1551" priority="7210" operator="equal">
      <formula>"jan."</formula>
    </cfRule>
  </conditionalFormatting>
  <conditionalFormatting sqref="E9:G9">
    <cfRule type="cellIs" dxfId="1550" priority="7209" operator="equal">
      <formula>"jan."</formula>
    </cfRule>
  </conditionalFormatting>
  <conditionalFormatting sqref="E9:G9">
    <cfRule type="cellIs" dxfId="1549" priority="7208" operator="equal">
      <formula>"jan."</formula>
    </cfRule>
  </conditionalFormatting>
  <conditionalFormatting sqref="E9:G9">
    <cfRule type="cellIs" dxfId="1548" priority="7207" operator="equal">
      <formula>"jan."</formula>
    </cfRule>
  </conditionalFormatting>
  <conditionalFormatting sqref="E9:G9">
    <cfRule type="cellIs" dxfId="1547" priority="7206" operator="equal">
      <formula>"jan."</formula>
    </cfRule>
  </conditionalFormatting>
  <conditionalFormatting sqref="E9:G9">
    <cfRule type="cellIs" dxfId="1546" priority="7205" operator="equal">
      <formula>"jan."</formula>
    </cfRule>
  </conditionalFormatting>
  <conditionalFormatting sqref="E9:G9">
    <cfRule type="cellIs" dxfId="1545" priority="7204" operator="equal">
      <formula>"jan."</formula>
    </cfRule>
  </conditionalFormatting>
  <conditionalFormatting sqref="E9:G9">
    <cfRule type="cellIs" dxfId="1544" priority="7203" operator="equal">
      <formula>"jan."</formula>
    </cfRule>
  </conditionalFormatting>
  <conditionalFormatting sqref="E9:G9">
    <cfRule type="cellIs" dxfId="1543" priority="7202" operator="equal">
      <formula>"jan."</formula>
    </cfRule>
  </conditionalFormatting>
  <conditionalFormatting sqref="E9:G9">
    <cfRule type="cellIs" dxfId="1542" priority="7201" operator="equal">
      <formula>"jan."</formula>
    </cfRule>
  </conditionalFormatting>
  <conditionalFormatting sqref="E9:G9">
    <cfRule type="cellIs" dxfId="1541" priority="7200" operator="equal">
      <formula>"jan."</formula>
    </cfRule>
  </conditionalFormatting>
  <conditionalFormatting sqref="E9:G9">
    <cfRule type="cellIs" dxfId="1540" priority="7199" operator="equal">
      <formula>"jan."</formula>
    </cfRule>
  </conditionalFormatting>
  <conditionalFormatting sqref="E9:G9">
    <cfRule type="cellIs" dxfId="1539" priority="7198" operator="equal">
      <formula>"jan."</formula>
    </cfRule>
  </conditionalFormatting>
  <conditionalFormatting sqref="E9:G9">
    <cfRule type="cellIs" dxfId="1538" priority="7197" operator="equal">
      <formula>"jan."</formula>
    </cfRule>
  </conditionalFormatting>
  <conditionalFormatting sqref="E9:G9">
    <cfRule type="cellIs" dxfId="1537" priority="7196" operator="equal">
      <formula>"jan."</formula>
    </cfRule>
  </conditionalFormatting>
  <conditionalFormatting sqref="E9:G9">
    <cfRule type="cellIs" dxfId="1536" priority="7195" operator="equal">
      <formula>"jan."</formula>
    </cfRule>
  </conditionalFormatting>
  <conditionalFormatting sqref="E9:G9">
    <cfRule type="cellIs" dxfId="1535" priority="7194" operator="equal">
      <formula>"jan."</formula>
    </cfRule>
  </conditionalFormatting>
  <conditionalFormatting sqref="E9:G9">
    <cfRule type="cellIs" dxfId="1534" priority="7193" operator="equal">
      <formula>"jan."</formula>
    </cfRule>
  </conditionalFormatting>
  <conditionalFormatting sqref="E9:G9">
    <cfRule type="cellIs" dxfId="1533" priority="7192" operator="equal">
      <formula>"jan."</formula>
    </cfRule>
  </conditionalFormatting>
  <conditionalFormatting sqref="E9:G9">
    <cfRule type="cellIs" dxfId="1532" priority="7191" operator="equal">
      <formula>"jan."</formula>
    </cfRule>
  </conditionalFormatting>
  <conditionalFormatting sqref="E9:G9">
    <cfRule type="cellIs" dxfId="1531" priority="7190" operator="equal">
      <formula>"jan."</formula>
    </cfRule>
  </conditionalFormatting>
  <conditionalFormatting sqref="E9:G9">
    <cfRule type="cellIs" dxfId="1530" priority="7189" operator="equal">
      <formula>"jan."</formula>
    </cfRule>
  </conditionalFormatting>
  <conditionalFormatting sqref="E9:G9">
    <cfRule type="cellIs" dxfId="1529" priority="7188" operator="equal">
      <formula>"jan."</formula>
    </cfRule>
  </conditionalFormatting>
  <conditionalFormatting sqref="E9:G9">
    <cfRule type="cellIs" dxfId="1528" priority="7187" operator="equal">
      <formula>"jan."</formula>
    </cfRule>
  </conditionalFormatting>
  <conditionalFormatting sqref="E9:G9">
    <cfRule type="cellIs" dxfId="1527" priority="7186" operator="equal">
      <formula>"jan."</formula>
    </cfRule>
  </conditionalFormatting>
  <conditionalFormatting sqref="E9:G9">
    <cfRule type="cellIs" dxfId="1526" priority="7185" operator="equal">
      <formula>"jan."</formula>
    </cfRule>
  </conditionalFormatting>
  <conditionalFormatting sqref="E9:G9">
    <cfRule type="cellIs" dxfId="1525" priority="7184" operator="equal">
      <formula>"jan."</formula>
    </cfRule>
  </conditionalFormatting>
  <conditionalFormatting sqref="E9:G9">
    <cfRule type="cellIs" dxfId="1524" priority="7183" operator="equal">
      <formula>"jan."</formula>
    </cfRule>
  </conditionalFormatting>
  <conditionalFormatting sqref="E9:G9">
    <cfRule type="cellIs" dxfId="1523" priority="7182" operator="equal">
      <formula>"jan."</formula>
    </cfRule>
  </conditionalFormatting>
  <conditionalFormatting sqref="E9:G9">
    <cfRule type="cellIs" dxfId="1522" priority="7181" operator="equal">
      <formula>"jan."</formula>
    </cfRule>
  </conditionalFormatting>
  <conditionalFormatting sqref="E9:G9">
    <cfRule type="cellIs" dxfId="1521" priority="7180" operator="equal">
      <formula>"jan."</formula>
    </cfRule>
  </conditionalFormatting>
  <conditionalFormatting sqref="E9:G9">
    <cfRule type="cellIs" dxfId="1520" priority="7178" operator="equal">
      <formula>"jan."</formula>
    </cfRule>
  </conditionalFormatting>
  <conditionalFormatting sqref="E9:G9">
    <cfRule type="cellIs" dxfId="1519" priority="7177" operator="equal">
      <formula>"jan."</formula>
    </cfRule>
  </conditionalFormatting>
  <conditionalFormatting sqref="E9:G9">
    <cfRule type="cellIs" dxfId="1518" priority="7176" operator="equal">
      <formula>"jan."</formula>
    </cfRule>
  </conditionalFormatting>
  <conditionalFormatting sqref="E9:G9">
    <cfRule type="cellIs" dxfId="1517" priority="7174" operator="equal">
      <formula>"jan."</formula>
    </cfRule>
  </conditionalFormatting>
  <conditionalFormatting sqref="E9:G9">
    <cfRule type="cellIs" dxfId="1516" priority="7173" operator="equal">
      <formula>"jan."</formula>
    </cfRule>
  </conditionalFormatting>
  <conditionalFormatting sqref="E9:G9">
    <cfRule type="cellIs" dxfId="1515" priority="7172" operator="equal">
      <formula>"jan."</formula>
    </cfRule>
  </conditionalFormatting>
  <conditionalFormatting sqref="E9:G9">
    <cfRule type="cellIs" dxfId="1514" priority="7171" operator="equal">
      <formula>"jan."</formula>
    </cfRule>
  </conditionalFormatting>
  <conditionalFormatting sqref="E9:G9">
    <cfRule type="cellIs" dxfId="1513" priority="7169" operator="equal">
      <formula>"jan."</formula>
    </cfRule>
  </conditionalFormatting>
  <conditionalFormatting sqref="E9:G9">
    <cfRule type="cellIs" dxfId="1512" priority="7168" operator="equal">
      <formula>"jan."</formula>
    </cfRule>
  </conditionalFormatting>
  <conditionalFormatting sqref="E9:G9">
    <cfRule type="cellIs" dxfId="1511" priority="7167" operator="equal">
      <formula>"jan."</formula>
    </cfRule>
  </conditionalFormatting>
  <conditionalFormatting sqref="E9:G9">
    <cfRule type="cellIs" dxfId="1510" priority="7165" operator="equal">
      <formula>"jan."</formula>
    </cfRule>
  </conditionalFormatting>
  <conditionalFormatting sqref="E9:G9">
    <cfRule type="cellIs" dxfId="1509" priority="7164" operator="equal">
      <formula>"jan."</formula>
    </cfRule>
  </conditionalFormatting>
  <conditionalFormatting sqref="E9:G9">
    <cfRule type="cellIs" dxfId="1508" priority="7162" operator="equal">
      <formula>"jan."</formula>
    </cfRule>
  </conditionalFormatting>
  <conditionalFormatting sqref="E9:G9">
    <cfRule type="cellIs" dxfId="1507" priority="7161" operator="equal">
      <formula>"jan."</formula>
    </cfRule>
  </conditionalFormatting>
  <conditionalFormatting sqref="E9:G9">
    <cfRule type="cellIs" dxfId="1506" priority="7160" operator="equal">
      <formula>"jan."</formula>
    </cfRule>
  </conditionalFormatting>
  <conditionalFormatting sqref="E9:G9">
    <cfRule type="cellIs" dxfId="1505" priority="7158" operator="equal">
      <formula>"jan."</formula>
    </cfRule>
  </conditionalFormatting>
  <conditionalFormatting sqref="E9:G9">
    <cfRule type="cellIs" dxfId="1504" priority="7157" operator="equal">
      <formula>"jan."</formula>
    </cfRule>
  </conditionalFormatting>
  <conditionalFormatting sqref="E9:G9">
    <cfRule type="cellIs" dxfId="1503" priority="7156" operator="equal">
      <formula>"jan."</formula>
    </cfRule>
  </conditionalFormatting>
  <conditionalFormatting sqref="E9:G9">
    <cfRule type="cellIs" dxfId="1502" priority="7155" operator="equal">
      <formula>"jan."</formula>
    </cfRule>
  </conditionalFormatting>
  <conditionalFormatting sqref="E9:G9">
    <cfRule type="cellIs" dxfId="1501" priority="7154" operator="equal">
      <formula>"jan."</formula>
    </cfRule>
  </conditionalFormatting>
  <conditionalFormatting sqref="E9:G9">
    <cfRule type="cellIs" dxfId="1500" priority="7153" operator="equal">
      <formula>"jan."</formula>
    </cfRule>
  </conditionalFormatting>
  <conditionalFormatting sqref="E9:G9">
    <cfRule type="cellIs" dxfId="1499" priority="7152" operator="equal">
      <formula>"jan."</formula>
    </cfRule>
  </conditionalFormatting>
  <conditionalFormatting sqref="E9:G9">
    <cfRule type="cellIs" dxfId="1498" priority="7151" operator="equal">
      <formula>"jan."</formula>
    </cfRule>
  </conditionalFormatting>
  <conditionalFormatting sqref="E9:G9">
    <cfRule type="cellIs" dxfId="1497" priority="7150" operator="equal">
      <formula>"jan."</formula>
    </cfRule>
  </conditionalFormatting>
  <conditionalFormatting sqref="E9:G9">
    <cfRule type="cellIs" dxfId="1496" priority="7149" operator="equal">
      <formula>"jan."</formula>
    </cfRule>
  </conditionalFormatting>
  <conditionalFormatting sqref="E9:G9">
    <cfRule type="cellIs" dxfId="1495" priority="7148" operator="equal">
      <formula>"jan."</formula>
    </cfRule>
  </conditionalFormatting>
  <conditionalFormatting sqref="E9:G9">
    <cfRule type="cellIs" dxfId="1494" priority="7147" operator="equal">
      <formula>"jan."</formula>
    </cfRule>
  </conditionalFormatting>
  <conditionalFormatting sqref="E9:G9">
    <cfRule type="cellIs" dxfId="1493" priority="7146" operator="equal">
      <formula>"jan."</formula>
    </cfRule>
  </conditionalFormatting>
  <conditionalFormatting sqref="E9:G9">
    <cfRule type="cellIs" dxfId="1492" priority="7145" operator="equal">
      <formula>"jan."</formula>
    </cfRule>
  </conditionalFormatting>
  <conditionalFormatting sqref="E9:G9">
    <cfRule type="cellIs" dxfId="1491" priority="7144" operator="equal">
      <formula>"jan."</formula>
    </cfRule>
  </conditionalFormatting>
  <conditionalFormatting sqref="E9:G9">
    <cfRule type="cellIs" dxfId="1490" priority="7142" operator="equal">
      <formula>"jan."</formula>
    </cfRule>
  </conditionalFormatting>
  <conditionalFormatting sqref="E9:G9">
    <cfRule type="cellIs" dxfId="1489" priority="7141" operator="equal">
      <formula>"jan."</formula>
    </cfRule>
  </conditionalFormatting>
  <conditionalFormatting sqref="E9:G9">
    <cfRule type="cellIs" dxfId="1488" priority="7140" operator="equal">
      <formula>"jan."</formula>
    </cfRule>
  </conditionalFormatting>
  <conditionalFormatting sqref="E9:G9">
    <cfRule type="cellIs" dxfId="1487" priority="7139" operator="equal">
      <formula>"jan."</formula>
    </cfRule>
  </conditionalFormatting>
  <conditionalFormatting sqref="E9:G9">
    <cfRule type="cellIs" dxfId="1486" priority="7138" operator="equal">
      <formula>"jan."</formula>
    </cfRule>
  </conditionalFormatting>
  <conditionalFormatting sqref="E9:G9">
    <cfRule type="cellIs" dxfId="1485" priority="7137" operator="equal">
      <formula>"jan."</formula>
    </cfRule>
  </conditionalFormatting>
  <conditionalFormatting sqref="E9:G9">
    <cfRule type="cellIs" dxfId="1484" priority="7136" operator="equal">
      <formula>"jan."</formula>
    </cfRule>
  </conditionalFormatting>
  <conditionalFormatting sqref="E9:G9">
    <cfRule type="cellIs" dxfId="1483" priority="7135" operator="equal">
      <formula>"jan."</formula>
    </cfRule>
  </conditionalFormatting>
  <conditionalFormatting sqref="E9:G9">
    <cfRule type="cellIs" dxfId="1482" priority="7134" operator="equal">
      <formula>"jan."</formula>
    </cfRule>
  </conditionalFormatting>
  <conditionalFormatting sqref="E9:G9">
    <cfRule type="cellIs" dxfId="1481" priority="7133" operator="equal">
      <formula>"jan."</formula>
    </cfRule>
  </conditionalFormatting>
  <conditionalFormatting sqref="E9:G9">
    <cfRule type="cellIs" dxfId="1480" priority="7132" operator="equal">
      <formula>"jan."</formula>
    </cfRule>
  </conditionalFormatting>
  <conditionalFormatting sqref="E9:G9">
    <cfRule type="cellIs" dxfId="1479" priority="7131" operator="equal">
      <formula>"jan."</formula>
    </cfRule>
  </conditionalFormatting>
  <conditionalFormatting sqref="E9:G9">
    <cfRule type="cellIs" dxfId="1478" priority="7130" operator="equal">
      <formula>"jan."</formula>
    </cfRule>
  </conditionalFormatting>
  <conditionalFormatting sqref="E9:G9">
    <cfRule type="cellIs" dxfId="1477" priority="7129" operator="equal">
      <formula>"jan."</formula>
    </cfRule>
  </conditionalFormatting>
  <conditionalFormatting sqref="E9:G9">
    <cfRule type="cellIs" dxfId="1476" priority="7128" operator="equal">
      <formula>"jan."</formula>
    </cfRule>
  </conditionalFormatting>
  <conditionalFormatting sqref="E9:G9">
    <cfRule type="cellIs" dxfId="1475" priority="7127" operator="equal">
      <formula>"jan."</formula>
    </cfRule>
  </conditionalFormatting>
  <conditionalFormatting sqref="E9:G9">
    <cfRule type="cellIs" dxfId="1474" priority="7126" operator="equal">
      <formula>"jan."</formula>
    </cfRule>
  </conditionalFormatting>
  <conditionalFormatting sqref="E9:G9">
    <cfRule type="cellIs" dxfId="1473" priority="7125" operator="equal">
      <formula>"jan."</formula>
    </cfRule>
  </conditionalFormatting>
  <conditionalFormatting sqref="E9:G9">
    <cfRule type="cellIs" dxfId="1472" priority="7124" operator="equal">
      <formula>"jan."</formula>
    </cfRule>
  </conditionalFormatting>
  <conditionalFormatting sqref="E9:G9">
    <cfRule type="cellIs" dxfId="1471" priority="7122" operator="equal">
      <formula>"jan."</formula>
    </cfRule>
  </conditionalFormatting>
  <conditionalFormatting sqref="E9:G9">
    <cfRule type="cellIs" dxfId="1470" priority="7121" operator="equal">
      <formula>"jan."</formula>
    </cfRule>
  </conditionalFormatting>
  <conditionalFormatting sqref="E9:G9">
    <cfRule type="cellIs" dxfId="1469" priority="7120" operator="equal">
      <formula>"jan."</formula>
    </cfRule>
  </conditionalFormatting>
  <conditionalFormatting sqref="E9:G9">
    <cfRule type="cellIs" dxfId="1468" priority="7119" operator="equal">
      <formula>"jan."</formula>
    </cfRule>
  </conditionalFormatting>
  <conditionalFormatting sqref="E9:G9">
    <cfRule type="cellIs" dxfId="1467" priority="7118" operator="equal">
      <formula>"jan."</formula>
    </cfRule>
  </conditionalFormatting>
  <conditionalFormatting sqref="E9:G9">
    <cfRule type="cellIs" dxfId="1466" priority="7117" operator="equal">
      <formula>"jan."</formula>
    </cfRule>
  </conditionalFormatting>
  <conditionalFormatting sqref="E9:G9">
    <cfRule type="cellIs" dxfId="1465" priority="7116" operator="equal">
      <formula>"jan."</formula>
    </cfRule>
  </conditionalFormatting>
  <conditionalFormatting sqref="E9:G9">
    <cfRule type="cellIs" dxfId="1464" priority="7115" operator="equal">
      <formula>"jan."</formula>
    </cfRule>
  </conditionalFormatting>
  <conditionalFormatting sqref="E9:G9">
    <cfRule type="cellIs" dxfId="1463" priority="7114" operator="equal">
      <formula>"jan."</formula>
    </cfRule>
  </conditionalFormatting>
  <conditionalFormatting sqref="E9:G9">
    <cfRule type="cellIs" dxfId="1462" priority="7112" operator="equal">
      <formula>"jan."</formula>
    </cfRule>
  </conditionalFormatting>
  <conditionalFormatting sqref="E9:G9">
    <cfRule type="cellIs" dxfId="1461" priority="7111" operator="equal">
      <formula>"jan."</formula>
    </cfRule>
  </conditionalFormatting>
  <conditionalFormatting sqref="E9:G9">
    <cfRule type="cellIs" dxfId="1460" priority="7110" operator="equal">
      <formula>"jan."</formula>
    </cfRule>
  </conditionalFormatting>
  <conditionalFormatting sqref="E9:G9">
    <cfRule type="cellIs" dxfId="1459" priority="7109" operator="equal">
      <formula>"jan."</formula>
    </cfRule>
  </conditionalFormatting>
  <conditionalFormatting sqref="E9:G9">
    <cfRule type="cellIs" dxfId="1458" priority="7108" operator="equal">
      <formula>"jan."</formula>
    </cfRule>
  </conditionalFormatting>
  <conditionalFormatting sqref="E9:G9">
    <cfRule type="cellIs" dxfId="1457" priority="7107" operator="equal">
      <formula>"jan."</formula>
    </cfRule>
  </conditionalFormatting>
  <conditionalFormatting sqref="E9:G9">
    <cfRule type="cellIs" dxfId="1456" priority="7106" operator="equal">
      <formula>"jan."</formula>
    </cfRule>
  </conditionalFormatting>
  <conditionalFormatting sqref="E9:G9">
    <cfRule type="cellIs" dxfId="1455" priority="7105" operator="equal">
      <formula>"jan."</formula>
    </cfRule>
  </conditionalFormatting>
  <conditionalFormatting sqref="E9:G9">
    <cfRule type="cellIs" dxfId="1454" priority="7104" operator="equal">
      <formula>"jan."</formula>
    </cfRule>
  </conditionalFormatting>
  <conditionalFormatting sqref="E9:G9">
    <cfRule type="cellIs" dxfId="1453" priority="7103" operator="equal">
      <formula>"jan."</formula>
    </cfRule>
  </conditionalFormatting>
  <conditionalFormatting sqref="E9:G9">
    <cfRule type="cellIs" dxfId="1452" priority="7102" operator="equal">
      <formula>"jan."</formula>
    </cfRule>
  </conditionalFormatting>
  <conditionalFormatting sqref="E9:G9">
    <cfRule type="cellIs" dxfId="1451" priority="7101" operator="equal">
      <formula>"jan."</formula>
    </cfRule>
  </conditionalFormatting>
  <conditionalFormatting sqref="E9:G9">
    <cfRule type="cellIs" dxfId="1450" priority="7100" operator="equal">
      <formula>"jan."</formula>
    </cfRule>
  </conditionalFormatting>
  <conditionalFormatting sqref="E9:G9">
    <cfRule type="cellIs" dxfId="1449" priority="7098" operator="equal">
      <formula>"jan."</formula>
    </cfRule>
  </conditionalFormatting>
  <conditionalFormatting sqref="E9:G9">
    <cfRule type="cellIs" dxfId="1448" priority="7096" operator="equal">
      <formula>"jan."</formula>
    </cfRule>
  </conditionalFormatting>
  <conditionalFormatting sqref="E9:G9">
    <cfRule type="cellIs" dxfId="1447" priority="7095" operator="equal">
      <formula>"jan."</formula>
    </cfRule>
  </conditionalFormatting>
  <conditionalFormatting sqref="E9:G9">
    <cfRule type="cellIs" dxfId="1446" priority="7094" operator="equal">
      <formula>"jan."</formula>
    </cfRule>
  </conditionalFormatting>
  <conditionalFormatting sqref="E9:G9">
    <cfRule type="cellIs" dxfId="1445" priority="7093" operator="equal">
      <formula>"jan."</formula>
    </cfRule>
  </conditionalFormatting>
  <conditionalFormatting sqref="E9:G9">
    <cfRule type="cellIs" dxfId="1444" priority="7092" operator="equal">
      <formula>"jan."</formula>
    </cfRule>
  </conditionalFormatting>
  <conditionalFormatting sqref="E9:G9">
    <cfRule type="cellIs" dxfId="1443" priority="7089" operator="equal">
      <formula>"jan."</formula>
    </cfRule>
  </conditionalFormatting>
  <conditionalFormatting sqref="E9:G9">
    <cfRule type="cellIs" dxfId="1442" priority="7088" operator="equal">
      <formula>"jan."</formula>
    </cfRule>
  </conditionalFormatting>
  <conditionalFormatting sqref="E9:G9">
    <cfRule type="cellIs" dxfId="1441" priority="7087" operator="equal">
      <formula>"jan."</formula>
    </cfRule>
  </conditionalFormatting>
  <conditionalFormatting sqref="E9:G9">
    <cfRule type="cellIs" dxfId="1440" priority="7086" operator="equal">
      <formula>"jan."</formula>
    </cfRule>
  </conditionalFormatting>
  <conditionalFormatting sqref="E9:G9">
    <cfRule type="cellIs" dxfId="1439" priority="7085" operator="equal">
      <formula>"jan."</formula>
    </cfRule>
  </conditionalFormatting>
  <conditionalFormatting sqref="E9:G9">
    <cfRule type="cellIs" dxfId="1438" priority="7084" operator="equal">
      <formula>"jan."</formula>
    </cfRule>
  </conditionalFormatting>
  <conditionalFormatting sqref="E9:G9">
    <cfRule type="cellIs" dxfId="1437" priority="7083" operator="equal">
      <formula>"jan."</formula>
    </cfRule>
  </conditionalFormatting>
  <conditionalFormatting sqref="E9:G9">
    <cfRule type="cellIs" dxfId="1436" priority="7082" operator="equal">
      <formula>"jan."</formula>
    </cfRule>
  </conditionalFormatting>
  <conditionalFormatting sqref="E9:G9">
    <cfRule type="cellIs" dxfId="1435" priority="7081" operator="equal">
      <formula>"jan."</formula>
    </cfRule>
  </conditionalFormatting>
  <conditionalFormatting sqref="E9:G9">
    <cfRule type="cellIs" dxfId="1434" priority="7080" operator="equal">
      <formula>"jan."</formula>
    </cfRule>
  </conditionalFormatting>
  <conditionalFormatting sqref="E9:G9">
    <cfRule type="cellIs" dxfId="1433" priority="7079" operator="equal">
      <formula>"jan."</formula>
    </cfRule>
  </conditionalFormatting>
  <conditionalFormatting sqref="E9:G9">
    <cfRule type="cellIs" dxfId="1432" priority="7078" operator="equal">
      <formula>"jan."</formula>
    </cfRule>
  </conditionalFormatting>
  <conditionalFormatting sqref="E9:G9">
    <cfRule type="cellIs" dxfId="1431" priority="7077" operator="equal">
      <formula>"jan."</formula>
    </cfRule>
  </conditionalFormatting>
  <conditionalFormatting sqref="E9:G9">
    <cfRule type="cellIs" dxfId="1430" priority="7076" operator="equal">
      <formula>"jan."</formula>
    </cfRule>
  </conditionalFormatting>
  <conditionalFormatting sqref="E9:G9">
    <cfRule type="cellIs" dxfId="1429" priority="7075" operator="equal">
      <formula>"jan."</formula>
    </cfRule>
  </conditionalFormatting>
  <conditionalFormatting sqref="E9:G9">
    <cfRule type="cellIs" dxfId="1428" priority="7074" operator="equal">
      <formula>"jan."</formula>
    </cfRule>
  </conditionalFormatting>
  <conditionalFormatting sqref="E9:G9">
    <cfRule type="cellIs" dxfId="1427" priority="7073" operator="equal">
      <formula>"jan."</formula>
    </cfRule>
  </conditionalFormatting>
  <conditionalFormatting sqref="E9:G9">
    <cfRule type="cellIs" dxfId="1426" priority="7072" operator="equal">
      <formula>"jan."</formula>
    </cfRule>
  </conditionalFormatting>
  <conditionalFormatting sqref="E9:G9">
    <cfRule type="cellIs" dxfId="1425" priority="7071" operator="equal">
      <formula>"jan."</formula>
    </cfRule>
  </conditionalFormatting>
  <conditionalFormatting sqref="E9:G9">
    <cfRule type="cellIs" dxfId="1424" priority="7070" operator="equal">
      <formula>"jan."</formula>
    </cfRule>
  </conditionalFormatting>
  <conditionalFormatting sqref="E9:G9">
    <cfRule type="cellIs" dxfId="1423" priority="7069" operator="equal">
      <formula>"jan."</formula>
    </cfRule>
  </conditionalFormatting>
  <conditionalFormatting sqref="E9:G9">
    <cfRule type="cellIs" dxfId="1422" priority="7068" operator="equal">
      <formula>"jan."</formula>
    </cfRule>
  </conditionalFormatting>
  <conditionalFormatting sqref="E9:G9">
    <cfRule type="cellIs" dxfId="1421" priority="7067" operator="equal">
      <formula>"jan."</formula>
    </cfRule>
  </conditionalFormatting>
  <conditionalFormatting sqref="E9:G9">
    <cfRule type="cellIs" dxfId="1420" priority="7066" operator="equal">
      <formula>"jan."</formula>
    </cfRule>
  </conditionalFormatting>
  <conditionalFormatting sqref="E9:G9">
    <cfRule type="cellIs" dxfId="1419" priority="7065" operator="equal">
      <formula>"jan."</formula>
    </cfRule>
  </conditionalFormatting>
  <conditionalFormatting sqref="E9:G9">
    <cfRule type="cellIs" dxfId="1418" priority="7064" operator="equal">
      <formula>"jan."</formula>
    </cfRule>
  </conditionalFormatting>
  <conditionalFormatting sqref="E9:G9">
    <cfRule type="cellIs" dxfId="1417" priority="7063" operator="equal">
      <formula>"jan."</formula>
    </cfRule>
  </conditionalFormatting>
  <conditionalFormatting sqref="E9:G9">
    <cfRule type="cellIs" dxfId="1416" priority="7062" operator="equal">
      <formula>"jan."</formula>
    </cfRule>
  </conditionalFormatting>
  <conditionalFormatting sqref="E9:G9">
    <cfRule type="cellIs" dxfId="1415" priority="7061" operator="equal">
      <formula>"jan."</formula>
    </cfRule>
  </conditionalFormatting>
  <conditionalFormatting sqref="E9:G9">
    <cfRule type="cellIs" dxfId="1414" priority="7059" operator="equal">
      <formula>"jan."</formula>
    </cfRule>
  </conditionalFormatting>
  <conditionalFormatting sqref="E9:G9">
    <cfRule type="cellIs" dxfId="1413" priority="7058" operator="equal">
      <formula>"jan."</formula>
    </cfRule>
  </conditionalFormatting>
  <conditionalFormatting sqref="E9:G9">
    <cfRule type="cellIs" dxfId="1412" priority="7057" operator="equal">
      <formula>"jan."</formula>
    </cfRule>
  </conditionalFormatting>
  <conditionalFormatting sqref="E9:G9">
    <cfRule type="cellIs" dxfId="1411" priority="7056" operator="equal">
      <formula>"jan."</formula>
    </cfRule>
  </conditionalFormatting>
  <conditionalFormatting sqref="E9:G9">
    <cfRule type="cellIs" dxfId="1410" priority="7055" operator="equal">
      <formula>"jan."</formula>
    </cfRule>
  </conditionalFormatting>
  <conditionalFormatting sqref="E9:G9">
    <cfRule type="cellIs" dxfId="1409" priority="7054" operator="equal">
      <formula>"jan."</formula>
    </cfRule>
  </conditionalFormatting>
  <conditionalFormatting sqref="E9:G9">
    <cfRule type="cellIs" dxfId="1408" priority="7053" operator="equal">
      <formula>"jan."</formula>
    </cfRule>
  </conditionalFormatting>
  <conditionalFormatting sqref="E9:G9">
    <cfRule type="cellIs" dxfId="1407" priority="7052" operator="equal">
      <formula>"jan."</formula>
    </cfRule>
  </conditionalFormatting>
  <conditionalFormatting sqref="E9:G9">
    <cfRule type="cellIs" dxfId="1406" priority="7051" operator="equal">
      <formula>"jan."</formula>
    </cfRule>
  </conditionalFormatting>
  <conditionalFormatting sqref="E9:G9">
    <cfRule type="cellIs" dxfId="1405" priority="7050" operator="equal">
      <formula>"jan."</formula>
    </cfRule>
  </conditionalFormatting>
  <conditionalFormatting sqref="E9:G9">
    <cfRule type="cellIs" dxfId="1404" priority="7049" operator="equal">
      <formula>"jan."</formula>
    </cfRule>
  </conditionalFormatting>
  <conditionalFormatting sqref="E9:G9">
    <cfRule type="cellIs" dxfId="1403" priority="7048" operator="equal">
      <formula>"jan."</formula>
    </cfRule>
  </conditionalFormatting>
  <conditionalFormatting sqref="E9:G9">
    <cfRule type="cellIs" dxfId="1402" priority="7047" operator="equal">
      <formula>"jan."</formula>
    </cfRule>
  </conditionalFormatting>
  <conditionalFormatting sqref="E9:G9">
    <cfRule type="cellIs" dxfId="1401" priority="7046" operator="equal">
      <formula>"jan."</formula>
    </cfRule>
  </conditionalFormatting>
  <conditionalFormatting sqref="E9:G9">
    <cfRule type="cellIs" dxfId="1400" priority="7045" operator="equal">
      <formula>"jan."</formula>
    </cfRule>
  </conditionalFormatting>
  <conditionalFormatting sqref="E9:G9">
    <cfRule type="cellIs" dxfId="1399" priority="7044" operator="equal">
      <formula>"jan."</formula>
    </cfRule>
  </conditionalFormatting>
  <conditionalFormatting sqref="E9:G9">
    <cfRule type="cellIs" dxfId="1398" priority="7043" operator="equal">
      <formula>"jan."</formula>
    </cfRule>
  </conditionalFormatting>
  <conditionalFormatting sqref="E9:G9">
    <cfRule type="cellIs" dxfId="1397" priority="7042" operator="equal">
      <formula>"jan."</formula>
    </cfRule>
  </conditionalFormatting>
  <conditionalFormatting sqref="E9:G9">
    <cfRule type="cellIs" dxfId="1396" priority="7041" operator="equal">
      <formula>"jan."</formula>
    </cfRule>
  </conditionalFormatting>
  <conditionalFormatting sqref="E9:G9">
    <cfRule type="cellIs" dxfId="1395" priority="7040" operator="equal">
      <formula>"jan."</formula>
    </cfRule>
  </conditionalFormatting>
  <conditionalFormatting sqref="E9:G9">
    <cfRule type="cellIs" dxfId="1394" priority="7039" operator="equal">
      <formula>"jan."</formula>
    </cfRule>
  </conditionalFormatting>
  <conditionalFormatting sqref="E9:G9">
    <cfRule type="cellIs" dxfId="1393" priority="7038" operator="equal">
      <formula>"jan."</formula>
    </cfRule>
  </conditionalFormatting>
  <conditionalFormatting sqref="E9:G9">
    <cfRule type="cellIs" dxfId="1392" priority="7037" operator="equal">
      <formula>"jan."</formula>
    </cfRule>
  </conditionalFormatting>
  <conditionalFormatting sqref="E9:G9">
    <cfRule type="cellIs" dxfId="1391" priority="7036" operator="equal">
      <formula>"jan."</formula>
    </cfRule>
  </conditionalFormatting>
  <conditionalFormatting sqref="E9:G9">
    <cfRule type="cellIs" dxfId="1390" priority="7035" operator="equal">
      <formula>"jan."</formula>
    </cfRule>
  </conditionalFormatting>
  <conditionalFormatting sqref="E9:G9">
    <cfRule type="cellIs" dxfId="1389" priority="7034" operator="equal">
      <formula>"jan."</formula>
    </cfRule>
  </conditionalFormatting>
  <conditionalFormatting sqref="E9:G9">
    <cfRule type="cellIs" dxfId="1388" priority="7033" operator="equal">
      <formula>"jan."</formula>
    </cfRule>
  </conditionalFormatting>
  <conditionalFormatting sqref="E9:G9">
    <cfRule type="cellIs" dxfId="1387" priority="7032" operator="equal">
      <formula>"jan."</formula>
    </cfRule>
  </conditionalFormatting>
  <conditionalFormatting sqref="E9:G9">
    <cfRule type="cellIs" dxfId="1386" priority="7031" operator="equal">
      <formula>"jan."</formula>
    </cfRule>
  </conditionalFormatting>
  <conditionalFormatting sqref="E9:G9">
    <cfRule type="cellIs" dxfId="1385" priority="7029" operator="equal">
      <formula>"jan."</formula>
    </cfRule>
  </conditionalFormatting>
  <conditionalFormatting sqref="E9:G9">
    <cfRule type="cellIs" dxfId="1384" priority="7027" operator="equal">
      <formula>"jan."</formula>
    </cfRule>
  </conditionalFormatting>
  <conditionalFormatting sqref="E9:G9">
    <cfRule type="cellIs" dxfId="1383" priority="7026" operator="equal">
      <formula>"jan."</formula>
    </cfRule>
  </conditionalFormatting>
  <conditionalFormatting sqref="E9:G9">
    <cfRule type="cellIs" dxfId="1382" priority="7025" operator="equal">
      <formula>"jan."</formula>
    </cfRule>
  </conditionalFormatting>
  <conditionalFormatting sqref="E9:G9">
    <cfRule type="cellIs" dxfId="1381" priority="7024" operator="equal">
      <formula>"jan."</formula>
    </cfRule>
  </conditionalFormatting>
  <conditionalFormatting sqref="E9:G9">
    <cfRule type="cellIs" dxfId="1380" priority="7023" operator="equal">
      <formula>"jan."</formula>
    </cfRule>
  </conditionalFormatting>
  <conditionalFormatting sqref="E9:G9">
    <cfRule type="cellIs" dxfId="1379" priority="7022" operator="equal">
      <formula>"jan."</formula>
    </cfRule>
  </conditionalFormatting>
  <conditionalFormatting sqref="E9:G9">
    <cfRule type="cellIs" dxfId="1378" priority="7021" operator="equal">
      <formula>"jan."</formula>
    </cfRule>
  </conditionalFormatting>
  <conditionalFormatting sqref="E9:G9">
    <cfRule type="cellIs" dxfId="1377" priority="7020" operator="equal">
      <formula>"jan."</formula>
    </cfRule>
  </conditionalFormatting>
  <conditionalFormatting sqref="E9:G9">
    <cfRule type="cellIs" dxfId="1376" priority="7019" operator="equal">
      <formula>"jan."</formula>
    </cfRule>
  </conditionalFormatting>
  <conditionalFormatting sqref="E9:G9">
    <cfRule type="cellIs" dxfId="1375" priority="7018" operator="equal">
      <formula>"jan."</formula>
    </cfRule>
  </conditionalFormatting>
  <conditionalFormatting sqref="E9:G9">
    <cfRule type="cellIs" dxfId="1374" priority="7016" operator="equal">
      <formula>"jan."</formula>
    </cfRule>
  </conditionalFormatting>
  <conditionalFormatting sqref="E9:G9">
    <cfRule type="cellIs" dxfId="1373" priority="7015" operator="equal">
      <formula>"jan."</formula>
    </cfRule>
  </conditionalFormatting>
  <conditionalFormatting sqref="E9:G9">
    <cfRule type="cellIs" dxfId="1372" priority="7014" operator="equal">
      <formula>"jan."</formula>
    </cfRule>
  </conditionalFormatting>
  <conditionalFormatting sqref="E9:G9">
    <cfRule type="cellIs" dxfId="1371" priority="7010" operator="equal">
      <formula>"jan."</formula>
    </cfRule>
  </conditionalFormatting>
  <conditionalFormatting sqref="E9:G9">
    <cfRule type="cellIs" dxfId="1370" priority="7009" operator="equal">
      <formula>"jan."</formula>
    </cfRule>
  </conditionalFormatting>
  <conditionalFormatting sqref="E9:G9">
    <cfRule type="cellIs" dxfId="1369" priority="7008" operator="equal">
      <formula>"jan."</formula>
    </cfRule>
  </conditionalFormatting>
  <conditionalFormatting sqref="E9:G9">
    <cfRule type="cellIs" dxfId="1368" priority="7005" operator="equal">
      <formula>"jan."</formula>
    </cfRule>
  </conditionalFormatting>
  <conditionalFormatting sqref="E9:G9">
    <cfRule type="cellIs" dxfId="1367" priority="7004" operator="equal">
      <formula>"jan."</formula>
    </cfRule>
  </conditionalFormatting>
  <conditionalFormatting sqref="E9:G9">
    <cfRule type="cellIs" dxfId="1366" priority="7003" operator="equal">
      <formula>"jan."</formula>
    </cfRule>
  </conditionalFormatting>
  <conditionalFormatting sqref="E9:G9">
    <cfRule type="cellIs" dxfId="1365" priority="7002" operator="equal">
      <formula>"jan."</formula>
    </cfRule>
  </conditionalFormatting>
  <conditionalFormatting sqref="E9:G9">
    <cfRule type="cellIs" dxfId="1364" priority="7001" operator="equal">
      <formula>"jan."</formula>
    </cfRule>
  </conditionalFormatting>
  <conditionalFormatting sqref="E9:G9">
    <cfRule type="cellIs" dxfId="1363" priority="7000" operator="equal">
      <formula>"jan."</formula>
    </cfRule>
  </conditionalFormatting>
  <conditionalFormatting sqref="E9:G9">
    <cfRule type="cellIs" dxfId="1362" priority="6999" operator="equal">
      <formula>"jan."</formula>
    </cfRule>
  </conditionalFormatting>
  <conditionalFormatting sqref="E9:G9">
    <cfRule type="cellIs" dxfId="1361" priority="6998" operator="equal">
      <formula>"jan."</formula>
    </cfRule>
  </conditionalFormatting>
  <conditionalFormatting sqref="E9:G9">
    <cfRule type="cellIs" dxfId="1360" priority="6997" operator="equal">
      <formula>"jan."</formula>
    </cfRule>
  </conditionalFormatting>
  <conditionalFormatting sqref="E9:G9">
    <cfRule type="cellIs" dxfId="1359" priority="6996" operator="equal">
      <formula>"jan."</formula>
    </cfRule>
  </conditionalFormatting>
  <conditionalFormatting sqref="E9:G9">
    <cfRule type="cellIs" dxfId="1358" priority="6995" operator="equal">
      <formula>"jan."</formula>
    </cfRule>
  </conditionalFormatting>
  <conditionalFormatting sqref="E9:G9">
    <cfRule type="cellIs" dxfId="1357" priority="6994" operator="equal">
      <formula>"jan."</formula>
    </cfRule>
  </conditionalFormatting>
  <conditionalFormatting sqref="E9:G9">
    <cfRule type="cellIs" dxfId="1356" priority="6993" operator="equal">
      <formula>"jan."</formula>
    </cfRule>
  </conditionalFormatting>
  <conditionalFormatting sqref="E9:G9">
    <cfRule type="cellIs" dxfId="1355" priority="6992" operator="equal">
      <formula>"jan."</formula>
    </cfRule>
  </conditionalFormatting>
  <conditionalFormatting sqref="E9:G9">
    <cfRule type="cellIs" dxfId="1354" priority="6991" operator="equal">
      <formula>"jan."</formula>
    </cfRule>
  </conditionalFormatting>
  <conditionalFormatting sqref="E9:G9">
    <cfRule type="cellIs" dxfId="1353" priority="6990" operator="equal">
      <formula>"jan."</formula>
    </cfRule>
  </conditionalFormatting>
  <conditionalFormatting sqref="E9:G9">
    <cfRule type="cellIs" dxfId="1352" priority="6989" operator="equal">
      <formula>"jan."</formula>
    </cfRule>
  </conditionalFormatting>
  <conditionalFormatting sqref="E9:G9">
    <cfRule type="cellIs" dxfId="1351" priority="6988" operator="equal">
      <formula>"jan."</formula>
    </cfRule>
  </conditionalFormatting>
  <conditionalFormatting sqref="E9:G9">
    <cfRule type="cellIs" dxfId="1350" priority="6987" operator="equal">
      <formula>"jan."</formula>
    </cfRule>
  </conditionalFormatting>
  <conditionalFormatting sqref="E9:G9">
    <cfRule type="cellIs" dxfId="1349" priority="6986" operator="equal">
      <formula>"jan."</formula>
    </cfRule>
  </conditionalFormatting>
  <conditionalFormatting sqref="E9:G9">
    <cfRule type="cellIs" dxfId="1348" priority="6985" operator="equal">
      <formula>"jan."</formula>
    </cfRule>
  </conditionalFormatting>
  <conditionalFormatting sqref="E9:G9">
    <cfRule type="cellIs" dxfId="1347" priority="6983" operator="equal">
      <formula>"jan."</formula>
    </cfRule>
  </conditionalFormatting>
  <conditionalFormatting sqref="E9:G9">
    <cfRule type="cellIs" dxfId="1346" priority="6982" operator="equal">
      <formula>"jan."</formula>
    </cfRule>
  </conditionalFormatting>
  <conditionalFormatting sqref="E9:G9">
    <cfRule type="cellIs" dxfId="1345" priority="6981" operator="equal">
      <formula>"jan."</formula>
    </cfRule>
  </conditionalFormatting>
  <conditionalFormatting sqref="E9:G9">
    <cfRule type="cellIs" dxfId="1344" priority="6979" operator="equal">
      <formula>"jan."</formula>
    </cfRule>
  </conditionalFormatting>
  <conditionalFormatting sqref="E9:G9">
    <cfRule type="cellIs" dxfId="1343" priority="6978" operator="equal">
      <formula>"jan."</formula>
    </cfRule>
  </conditionalFormatting>
  <conditionalFormatting sqref="E9:G9">
    <cfRule type="cellIs" dxfId="1342" priority="6976" operator="equal">
      <formula>"jan."</formula>
    </cfRule>
  </conditionalFormatting>
  <conditionalFormatting sqref="E9:G9">
    <cfRule type="cellIs" dxfId="1341" priority="6975" operator="equal">
      <formula>"jan."</formula>
    </cfRule>
  </conditionalFormatting>
  <conditionalFormatting sqref="E9:G9">
    <cfRule type="cellIs" dxfId="1340" priority="6974" operator="equal">
      <formula>"jan."</formula>
    </cfRule>
  </conditionalFormatting>
  <conditionalFormatting sqref="E9:G9">
    <cfRule type="cellIs" dxfId="1339" priority="6972" operator="equal">
      <formula>"jan."</formula>
    </cfRule>
  </conditionalFormatting>
  <conditionalFormatting sqref="E9:G9">
    <cfRule type="cellIs" dxfId="1338" priority="6971" operator="equal">
      <formula>"jan."</formula>
    </cfRule>
  </conditionalFormatting>
  <conditionalFormatting sqref="E9:G9">
    <cfRule type="cellIs" dxfId="1337" priority="6970" operator="equal">
      <formula>"jan."</formula>
    </cfRule>
  </conditionalFormatting>
  <conditionalFormatting sqref="E9:G9">
    <cfRule type="cellIs" dxfId="1336" priority="6967" operator="equal">
      <formula>"jan."</formula>
    </cfRule>
  </conditionalFormatting>
  <conditionalFormatting sqref="E9:G9">
    <cfRule type="cellIs" dxfId="1335" priority="6966" operator="equal">
      <formula>"jan."</formula>
    </cfRule>
  </conditionalFormatting>
  <conditionalFormatting sqref="E9:G9">
    <cfRule type="cellIs" dxfId="1334" priority="6965" operator="equal">
      <formula>"jan."</formula>
    </cfRule>
  </conditionalFormatting>
  <conditionalFormatting sqref="E9:G9">
    <cfRule type="cellIs" dxfId="1333" priority="6964" operator="equal">
      <formula>"jan."</formula>
    </cfRule>
  </conditionalFormatting>
  <conditionalFormatting sqref="E9:G9">
    <cfRule type="cellIs" dxfId="1332" priority="6963" operator="equal">
      <formula>"jan."</formula>
    </cfRule>
  </conditionalFormatting>
  <conditionalFormatting sqref="E9:G9">
    <cfRule type="cellIs" dxfId="1331" priority="6962" operator="equal">
      <formula>"jan."</formula>
    </cfRule>
  </conditionalFormatting>
  <conditionalFormatting sqref="E9:G9">
    <cfRule type="cellIs" dxfId="1330" priority="6961" operator="equal">
      <formula>"jan."</formula>
    </cfRule>
  </conditionalFormatting>
  <conditionalFormatting sqref="E9:G9">
    <cfRule type="cellIs" dxfId="1329" priority="6960" operator="equal">
      <formula>"jan."</formula>
    </cfRule>
  </conditionalFormatting>
  <conditionalFormatting sqref="E9:G9">
    <cfRule type="cellIs" dxfId="1328" priority="6959" operator="equal">
      <formula>"jan."</formula>
    </cfRule>
  </conditionalFormatting>
  <conditionalFormatting sqref="E9:G9">
    <cfRule type="cellIs" dxfId="1327" priority="6958" operator="equal">
      <formula>"jan."</formula>
    </cfRule>
  </conditionalFormatting>
  <conditionalFormatting sqref="E9:G9">
    <cfRule type="cellIs" dxfId="1326" priority="6957" operator="equal">
      <formula>"jan."</formula>
    </cfRule>
  </conditionalFormatting>
  <conditionalFormatting sqref="E9:G9">
    <cfRule type="cellIs" dxfId="1325" priority="6956" operator="equal">
      <formula>"jan."</formula>
    </cfRule>
  </conditionalFormatting>
  <conditionalFormatting sqref="E9:G9">
    <cfRule type="cellIs" dxfId="1324" priority="6955" operator="equal">
      <formula>"jan."</formula>
    </cfRule>
  </conditionalFormatting>
  <conditionalFormatting sqref="E9:G9">
    <cfRule type="cellIs" dxfId="1323" priority="6954" operator="equal">
      <formula>"jan."</formula>
    </cfRule>
  </conditionalFormatting>
  <conditionalFormatting sqref="E9:G9">
    <cfRule type="cellIs" dxfId="1322" priority="6952" operator="equal">
      <formula>"jan."</formula>
    </cfRule>
  </conditionalFormatting>
  <conditionalFormatting sqref="E9:G9">
    <cfRule type="cellIs" dxfId="1321" priority="6951" operator="equal">
      <formula>"jan."</formula>
    </cfRule>
  </conditionalFormatting>
  <conditionalFormatting sqref="E9:G9">
    <cfRule type="cellIs" dxfId="1320" priority="6950" operator="equal">
      <formula>"jan."</formula>
    </cfRule>
  </conditionalFormatting>
  <conditionalFormatting sqref="E9:G9">
    <cfRule type="cellIs" dxfId="1319" priority="6949" operator="equal">
      <formula>"jan."</formula>
    </cfRule>
  </conditionalFormatting>
  <conditionalFormatting sqref="E9:G9">
    <cfRule type="cellIs" dxfId="1318" priority="6948" operator="equal">
      <formula>"jan."</formula>
    </cfRule>
  </conditionalFormatting>
  <conditionalFormatting sqref="E9:G9">
    <cfRule type="cellIs" dxfId="1317" priority="6947" operator="equal">
      <formula>"jan."</formula>
    </cfRule>
  </conditionalFormatting>
  <conditionalFormatting sqref="E9:G9">
    <cfRule type="cellIs" dxfId="1316" priority="6946" operator="equal">
      <formula>"jan."</formula>
    </cfRule>
  </conditionalFormatting>
  <conditionalFormatting sqref="E9:G9">
    <cfRule type="cellIs" dxfId="1315" priority="6945" operator="equal">
      <formula>"jan."</formula>
    </cfRule>
  </conditionalFormatting>
  <conditionalFormatting sqref="E9:G9">
    <cfRule type="cellIs" dxfId="1314" priority="6943" operator="equal">
      <formula>"jan."</formula>
    </cfRule>
  </conditionalFormatting>
  <conditionalFormatting sqref="E9:G9">
    <cfRule type="cellIs" dxfId="1313" priority="6942" operator="equal">
      <formula>"jan."</formula>
    </cfRule>
  </conditionalFormatting>
  <conditionalFormatting sqref="E9:G9">
    <cfRule type="cellIs" dxfId="1312" priority="6939" operator="equal">
      <formula>"jan."</formula>
    </cfRule>
  </conditionalFormatting>
  <conditionalFormatting sqref="E9:G9">
    <cfRule type="cellIs" dxfId="1311" priority="6937" operator="equal">
      <formula>"jan."</formula>
    </cfRule>
  </conditionalFormatting>
  <conditionalFormatting sqref="E9:G9">
    <cfRule type="cellIs" dxfId="1310" priority="6934" operator="equal">
      <formula>"jan."</formula>
    </cfRule>
  </conditionalFormatting>
  <conditionalFormatting sqref="E9:G9">
    <cfRule type="cellIs" dxfId="1309" priority="6933" operator="equal">
      <formula>"jan."</formula>
    </cfRule>
  </conditionalFormatting>
  <conditionalFormatting sqref="E9:G9">
    <cfRule type="cellIs" dxfId="1308" priority="6931" operator="equal">
      <formula>"jan."</formula>
    </cfRule>
  </conditionalFormatting>
  <conditionalFormatting sqref="E9:G9">
    <cfRule type="cellIs" dxfId="1307" priority="6930" operator="equal">
      <formula>"jan."</formula>
    </cfRule>
  </conditionalFormatting>
  <conditionalFormatting sqref="E9:G9">
    <cfRule type="cellIs" dxfId="1306" priority="6928" operator="equal">
      <formula>"jan."</formula>
    </cfRule>
  </conditionalFormatting>
  <conditionalFormatting sqref="E9:G9">
    <cfRule type="cellIs" dxfId="1305" priority="7668" operator="equal">
      <formula>"jan."</formula>
    </cfRule>
  </conditionalFormatting>
  <conditionalFormatting sqref="E9:G9">
    <cfRule type="cellIs" dxfId="1304" priority="7591" operator="equal">
      <formula>"jan."</formula>
    </cfRule>
  </conditionalFormatting>
  <conditionalFormatting sqref="E9:G9">
    <cfRule type="cellIs" dxfId="1303" priority="7581" operator="equal">
      <formula>"jan."</formula>
    </cfRule>
  </conditionalFormatting>
  <conditionalFormatting sqref="E9:G9">
    <cfRule type="cellIs" dxfId="1302" priority="7570" operator="equal">
      <formula>"jan."</formula>
    </cfRule>
  </conditionalFormatting>
  <conditionalFormatting sqref="E9:G9">
    <cfRule type="cellIs" dxfId="1301" priority="7488" operator="equal">
      <formula>"jan."</formula>
    </cfRule>
  </conditionalFormatting>
  <conditionalFormatting sqref="E9:G9">
    <cfRule type="cellIs" dxfId="1300" priority="7477" operator="equal">
      <formula>"jan."</formula>
    </cfRule>
  </conditionalFormatting>
  <conditionalFormatting sqref="E9:G9">
    <cfRule type="cellIs" dxfId="1299" priority="7466" operator="equal">
      <formula>"jan."</formula>
    </cfRule>
  </conditionalFormatting>
  <conditionalFormatting sqref="E9:G9">
    <cfRule type="cellIs" dxfId="1298" priority="7465" operator="equal">
      <formula>"jan."</formula>
    </cfRule>
  </conditionalFormatting>
  <conditionalFormatting sqref="E9:G9">
    <cfRule type="cellIs" dxfId="1297" priority="7458" operator="equal">
      <formula>"jan."</formula>
    </cfRule>
  </conditionalFormatting>
  <conditionalFormatting sqref="E9:G9">
    <cfRule type="cellIs" dxfId="1296" priority="7453" operator="equal">
      <formula>"jan."</formula>
    </cfRule>
  </conditionalFormatting>
  <conditionalFormatting sqref="E9:G9">
    <cfRule type="cellIs" dxfId="1295" priority="7452" operator="equal">
      <formula>"jan."</formula>
    </cfRule>
  </conditionalFormatting>
  <conditionalFormatting sqref="E9:G9">
    <cfRule type="cellIs" dxfId="1294" priority="7451" operator="equal">
      <formula>"jan."</formula>
    </cfRule>
  </conditionalFormatting>
  <conditionalFormatting sqref="E9:G9">
    <cfRule type="cellIs" dxfId="1293" priority="7356" operator="equal">
      <formula>"jan."</formula>
    </cfRule>
  </conditionalFormatting>
  <conditionalFormatting sqref="E9:G9">
    <cfRule type="cellIs" dxfId="1292" priority="7354" operator="equal">
      <formula>"jan."</formula>
    </cfRule>
  </conditionalFormatting>
  <conditionalFormatting sqref="E9:G9">
    <cfRule type="cellIs" dxfId="1291" priority="7297" operator="equal">
      <formula>"jan."</formula>
    </cfRule>
  </conditionalFormatting>
  <conditionalFormatting sqref="E9:G9">
    <cfRule type="cellIs" dxfId="1290" priority="7272" operator="equal">
      <formula>"jan."</formula>
    </cfRule>
  </conditionalFormatting>
  <conditionalFormatting sqref="E9:G9">
    <cfRule type="cellIs" dxfId="1289" priority="7262" operator="equal">
      <formula>"jan."</formula>
    </cfRule>
  </conditionalFormatting>
  <conditionalFormatting sqref="E9:G9">
    <cfRule type="cellIs" dxfId="1288" priority="7241" operator="equal">
      <formula>"jan."</formula>
    </cfRule>
  </conditionalFormatting>
  <conditionalFormatting sqref="E9:G9">
    <cfRule type="cellIs" dxfId="1287" priority="7238" operator="equal">
      <formula>"jan."</formula>
    </cfRule>
  </conditionalFormatting>
  <conditionalFormatting sqref="E9:G9">
    <cfRule type="cellIs" dxfId="1286" priority="7234" operator="equal">
      <formula>"jan."</formula>
    </cfRule>
  </conditionalFormatting>
  <conditionalFormatting sqref="E9:G9">
    <cfRule type="cellIs" dxfId="1285" priority="7232" operator="equal">
      <formula>"jan."</formula>
    </cfRule>
  </conditionalFormatting>
  <conditionalFormatting sqref="E9:G9">
    <cfRule type="cellIs" dxfId="1284" priority="7231" operator="equal">
      <formula>"jan."</formula>
    </cfRule>
  </conditionalFormatting>
  <conditionalFormatting sqref="E9:G9">
    <cfRule type="cellIs" dxfId="1283" priority="7230" operator="equal">
      <formula>"jan."</formula>
    </cfRule>
  </conditionalFormatting>
  <conditionalFormatting sqref="E9:G9">
    <cfRule type="cellIs" dxfId="1282" priority="7229" operator="equal">
      <formula>"jan."</formula>
    </cfRule>
  </conditionalFormatting>
  <conditionalFormatting sqref="E9:G9">
    <cfRule type="cellIs" dxfId="1281" priority="7228" operator="equal">
      <formula>"jan."</formula>
    </cfRule>
  </conditionalFormatting>
  <conditionalFormatting sqref="E9:G9">
    <cfRule type="cellIs" dxfId="1280" priority="7227" operator="equal">
      <formula>"jan."</formula>
    </cfRule>
  </conditionalFormatting>
  <conditionalFormatting sqref="E9:G9">
    <cfRule type="cellIs" dxfId="1279" priority="7226" operator="equal">
      <formula>"jan."</formula>
    </cfRule>
  </conditionalFormatting>
  <conditionalFormatting sqref="E9:G9">
    <cfRule type="cellIs" dxfId="1278" priority="7225" operator="equal">
      <formula>"jan."</formula>
    </cfRule>
  </conditionalFormatting>
  <conditionalFormatting sqref="E9:G9">
    <cfRule type="cellIs" dxfId="1277" priority="7224" operator="equal">
      <formula>"jan."</formula>
    </cfRule>
  </conditionalFormatting>
  <conditionalFormatting sqref="E9:G9">
    <cfRule type="cellIs" dxfId="1276" priority="7179" operator="equal">
      <formula>"jan."</formula>
    </cfRule>
  </conditionalFormatting>
  <conditionalFormatting sqref="E9:G9">
    <cfRule type="cellIs" dxfId="1275" priority="7175" operator="equal">
      <formula>"jan."</formula>
    </cfRule>
  </conditionalFormatting>
  <conditionalFormatting sqref="E9:G9">
    <cfRule type="cellIs" dxfId="1274" priority="7170" operator="equal">
      <formula>"jan."</formula>
    </cfRule>
  </conditionalFormatting>
  <conditionalFormatting sqref="E9:G9">
    <cfRule type="cellIs" dxfId="1273" priority="7166" operator="equal">
      <formula>"jan."</formula>
    </cfRule>
  </conditionalFormatting>
  <conditionalFormatting sqref="E9:G9">
    <cfRule type="cellIs" dxfId="1272" priority="7163" operator="equal">
      <formula>"jan."</formula>
    </cfRule>
  </conditionalFormatting>
  <conditionalFormatting sqref="E9:G9">
    <cfRule type="cellIs" dxfId="1271" priority="7159" operator="equal">
      <formula>"jan."</formula>
    </cfRule>
  </conditionalFormatting>
  <conditionalFormatting sqref="E9:G9">
    <cfRule type="cellIs" dxfId="1270" priority="7143" operator="equal">
      <formula>"jan."</formula>
    </cfRule>
  </conditionalFormatting>
  <conditionalFormatting sqref="E9:G9">
    <cfRule type="cellIs" dxfId="1269" priority="7123" operator="equal">
      <formula>"jan."</formula>
    </cfRule>
  </conditionalFormatting>
  <conditionalFormatting sqref="E9:G9">
    <cfRule type="cellIs" dxfId="1268" priority="7113" operator="equal">
      <formula>"jan."</formula>
    </cfRule>
  </conditionalFormatting>
  <conditionalFormatting sqref="E9:G9">
    <cfRule type="cellIs" dxfId="1267" priority="7099" operator="equal">
      <formula>"jan."</formula>
    </cfRule>
  </conditionalFormatting>
  <conditionalFormatting sqref="E9:G9">
    <cfRule type="cellIs" dxfId="1266" priority="7097" operator="equal">
      <formula>"jan."</formula>
    </cfRule>
  </conditionalFormatting>
  <conditionalFormatting sqref="E9:G9">
    <cfRule type="cellIs" dxfId="1265" priority="7091" operator="equal">
      <formula>"jan."</formula>
    </cfRule>
  </conditionalFormatting>
  <conditionalFormatting sqref="E9:G9">
    <cfRule type="cellIs" dxfId="1264" priority="7090" operator="equal">
      <formula>"jan."</formula>
    </cfRule>
  </conditionalFormatting>
  <conditionalFormatting sqref="E9:G9">
    <cfRule type="cellIs" dxfId="1263" priority="7060" operator="equal">
      <formula>"jan."</formula>
    </cfRule>
  </conditionalFormatting>
  <conditionalFormatting sqref="E9:G9">
    <cfRule type="cellIs" dxfId="1262" priority="7030" operator="equal">
      <formula>"jan."</formula>
    </cfRule>
  </conditionalFormatting>
  <conditionalFormatting sqref="E9:G9">
    <cfRule type="cellIs" dxfId="1261" priority="7028" operator="equal">
      <formula>"jan."</formula>
    </cfRule>
  </conditionalFormatting>
  <conditionalFormatting sqref="E9:G9">
    <cfRule type="cellIs" dxfId="1260" priority="7017" operator="equal">
      <formula>"jan."</formula>
    </cfRule>
  </conditionalFormatting>
  <conditionalFormatting sqref="E9:G9">
    <cfRule type="cellIs" dxfId="1259" priority="7013" operator="equal">
      <formula>"jan."</formula>
    </cfRule>
  </conditionalFormatting>
  <conditionalFormatting sqref="E9:G9">
    <cfRule type="cellIs" dxfId="1258" priority="7012" operator="equal">
      <formula>"jan."</formula>
    </cfRule>
  </conditionalFormatting>
  <conditionalFormatting sqref="E9:G9">
    <cfRule type="cellIs" dxfId="1257" priority="7011" operator="equal">
      <formula>"jan."</formula>
    </cfRule>
  </conditionalFormatting>
  <conditionalFormatting sqref="E9:G9">
    <cfRule type="cellIs" dxfId="1256" priority="7007" operator="equal">
      <formula>"jan."</formula>
    </cfRule>
  </conditionalFormatting>
  <conditionalFormatting sqref="E9:G9">
    <cfRule type="cellIs" dxfId="1255" priority="7006" operator="equal">
      <formula>"jan."</formula>
    </cfRule>
  </conditionalFormatting>
  <conditionalFormatting sqref="E9:G9">
    <cfRule type="cellIs" dxfId="1254" priority="6984" operator="equal">
      <formula>"jan."</formula>
    </cfRule>
  </conditionalFormatting>
  <conditionalFormatting sqref="E9:G9">
    <cfRule type="cellIs" dxfId="1253" priority="6980" operator="equal">
      <formula>"jan."</formula>
    </cfRule>
  </conditionalFormatting>
  <conditionalFormatting sqref="E9:G9">
    <cfRule type="cellIs" dxfId="1252" priority="6977" operator="equal">
      <formula>"jan."</formula>
    </cfRule>
  </conditionalFormatting>
  <conditionalFormatting sqref="E9:G9">
    <cfRule type="cellIs" dxfId="1251" priority="6973" operator="equal">
      <formula>"jan."</formula>
    </cfRule>
  </conditionalFormatting>
  <conditionalFormatting sqref="E9:G9">
    <cfRule type="cellIs" dxfId="1250" priority="6969" operator="equal">
      <formula>"jan."</formula>
    </cfRule>
  </conditionalFormatting>
  <conditionalFormatting sqref="E9:G9">
    <cfRule type="cellIs" dxfId="1249" priority="6968" operator="equal">
      <formula>"jan."</formula>
    </cfRule>
  </conditionalFormatting>
  <conditionalFormatting sqref="E9:G9">
    <cfRule type="cellIs" dxfId="1248" priority="6953" operator="equal">
      <formula>"jan."</formula>
    </cfRule>
  </conditionalFormatting>
  <conditionalFormatting sqref="E9:G9">
    <cfRule type="cellIs" dxfId="1247" priority="6944" operator="equal">
      <formula>"jan."</formula>
    </cfRule>
  </conditionalFormatting>
  <conditionalFormatting sqref="E9:G9">
    <cfRule type="cellIs" dxfId="1246" priority="6941" operator="equal">
      <formula>"jan."</formula>
    </cfRule>
  </conditionalFormatting>
  <conditionalFormatting sqref="E9:G9">
    <cfRule type="cellIs" dxfId="1245" priority="6940" operator="equal">
      <formula>"jan."</formula>
    </cfRule>
  </conditionalFormatting>
  <conditionalFormatting sqref="E9:G9">
    <cfRule type="cellIs" dxfId="1244" priority="6938" operator="equal">
      <formula>"jan."</formula>
    </cfRule>
  </conditionalFormatting>
  <conditionalFormatting sqref="E9:G9">
    <cfRule type="cellIs" dxfId="1243" priority="6936" operator="equal">
      <formula>"jan."</formula>
    </cfRule>
  </conditionalFormatting>
  <conditionalFormatting sqref="E9:G9">
    <cfRule type="cellIs" dxfId="1242" priority="6935" operator="equal">
      <formula>"jan."</formula>
    </cfRule>
  </conditionalFormatting>
  <conditionalFormatting sqref="E9:G9">
    <cfRule type="cellIs" dxfId="1241" priority="6932" operator="equal">
      <formula>"jan."</formula>
    </cfRule>
  </conditionalFormatting>
  <conditionalFormatting sqref="E9:G9">
    <cfRule type="cellIs" dxfId="1240" priority="6929" operator="equal">
      <formula>"jan."</formula>
    </cfRule>
  </conditionalFormatting>
  <conditionalFormatting sqref="E9:G9">
    <cfRule type="cellIs" dxfId="1239" priority="6927" operator="equal">
      <formula>"jan."</formula>
    </cfRule>
  </conditionalFormatting>
  <conditionalFormatting sqref="E9:G9">
    <cfRule type="cellIs" dxfId="1238" priority="6926" operator="equal">
      <formula>"jan."</formula>
    </cfRule>
  </conditionalFormatting>
  <conditionalFormatting sqref="E9:G9">
    <cfRule type="cellIs" dxfId="1237" priority="6925" operator="equal">
      <formula>"jan."</formula>
    </cfRule>
  </conditionalFormatting>
  <conditionalFormatting sqref="E9:G9">
    <cfRule type="cellIs" dxfId="1236" priority="6924" operator="equal">
      <formula>"jan."</formula>
    </cfRule>
  </conditionalFormatting>
  <conditionalFormatting sqref="E9:G9">
    <cfRule type="cellIs" dxfId="1235" priority="6923" operator="equal">
      <formula>"jan."</formula>
    </cfRule>
  </conditionalFormatting>
  <conditionalFormatting sqref="E9:G9">
    <cfRule type="cellIs" dxfId="1234" priority="6922" operator="equal">
      <formula>"jan."</formula>
    </cfRule>
  </conditionalFormatting>
  <conditionalFormatting sqref="E9:G9">
    <cfRule type="cellIs" dxfId="1233" priority="6921" operator="equal">
      <formula>"jan."</formula>
    </cfRule>
  </conditionalFormatting>
  <conditionalFormatting sqref="E9:G9">
    <cfRule type="cellIs" dxfId="1232" priority="6920" operator="equal">
      <formula>"jan."</formula>
    </cfRule>
  </conditionalFormatting>
  <conditionalFormatting sqref="E9:G9">
    <cfRule type="cellIs" dxfId="1231" priority="6919" operator="equal">
      <formula>"jan."</formula>
    </cfRule>
  </conditionalFormatting>
  <conditionalFormatting sqref="E9:G9">
    <cfRule type="cellIs" dxfId="1230" priority="6918" operator="equal">
      <formula>"jan."</formula>
    </cfRule>
  </conditionalFormatting>
  <conditionalFormatting sqref="E9:G9">
    <cfRule type="cellIs" dxfId="1229" priority="6917" operator="equal">
      <formula>"jan."</formula>
    </cfRule>
  </conditionalFormatting>
  <conditionalFormatting sqref="E9:G9">
    <cfRule type="cellIs" dxfId="1228" priority="6916" operator="equal">
      <formula>"jan."</formula>
    </cfRule>
  </conditionalFormatting>
  <conditionalFormatting sqref="E9:G9">
    <cfRule type="cellIs" dxfId="1227" priority="6915" operator="equal">
      <formula>"jan."</formula>
    </cfRule>
  </conditionalFormatting>
  <conditionalFormatting sqref="E9:G9">
    <cfRule type="cellIs" dxfId="1226" priority="6914" operator="equal">
      <formula>"jan."</formula>
    </cfRule>
  </conditionalFormatting>
  <conditionalFormatting sqref="E9:G9">
    <cfRule type="cellIs" dxfId="1225" priority="6913" operator="equal">
      <formula>"jan."</formula>
    </cfRule>
  </conditionalFormatting>
  <conditionalFormatting sqref="E9:G9">
    <cfRule type="cellIs" dxfId="1224" priority="6912" operator="equal">
      <formula>"jan."</formula>
    </cfRule>
  </conditionalFormatting>
  <conditionalFormatting sqref="E9:G9">
    <cfRule type="cellIs" dxfId="1223" priority="6911" operator="equal">
      <formula>"jan."</formula>
    </cfRule>
  </conditionalFormatting>
  <conditionalFormatting sqref="E9:G9">
    <cfRule type="cellIs" dxfId="1222" priority="6910" operator="equal">
      <formula>"jan."</formula>
    </cfRule>
  </conditionalFormatting>
  <conditionalFormatting sqref="E9:G9">
    <cfRule type="cellIs" dxfId="1221" priority="6909" operator="equal">
      <formula>"jan."</formula>
    </cfRule>
  </conditionalFormatting>
  <conditionalFormatting sqref="E9:G9">
    <cfRule type="cellIs" dxfId="1220" priority="6908" operator="equal">
      <formula>"jan."</formula>
    </cfRule>
  </conditionalFormatting>
  <conditionalFormatting sqref="E9:G9">
    <cfRule type="cellIs" dxfId="1219" priority="6907" operator="equal">
      <formula>"jan."</formula>
    </cfRule>
  </conditionalFormatting>
  <conditionalFormatting sqref="E9:G9">
    <cfRule type="cellIs" dxfId="1218" priority="6906" operator="equal">
      <formula>"jan."</formula>
    </cfRule>
  </conditionalFormatting>
  <conditionalFormatting sqref="E9:G9">
    <cfRule type="cellIs" dxfId="1217" priority="6905" operator="equal">
      <formula>"jan."</formula>
    </cfRule>
  </conditionalFormatting>
  <conditionalFormatting sqref="E9:G9">
    <cfRule type="cellIs" dxfId="1216" priority="6904" operator="equal">
      <formula>"jan."</formula>
    </cfRule>
  </conditionalFormatting>
  <conditionalFormatting sqref="E9:G9">
    <cfRule type="cellIs" dxfId="1215" priority="6903" operator="equal">
      <formula>"jan."</formula>
    </cfRule>
  </conditionalFormatting>
  <conditionalFormatting sqref="E9:G9">
    <cfRule type="cellIs" dxfId="1214" priority="6902" operator="equal">
      <formula>"jan."</formula>
    </cfRule>
  </conditionalFormatting>
  <conditionalFormatting sqref="E9:G9">
    <cfRule type="cellIs" dxfId="1213" priority="6901" operator="equal">
      <formula>"jan."</formula>
    </cfRule>
  </conditionalFormatting>
  <conditionalFormatting sqref="E9:G9">
    <cfRule type="cellIs" dxfId="1212" priority="6900" operator="equal">
      <formula>"jan."</formula>
    </cfRule>
  </conditionalFormatting>
  <conditionalFormatting sqref="E9:G9">
    <cfRule type="cellIs" dxfId="1211" priority="6899" operator="equal">
      <formula>"jan."</formula>
    </cfRule>
  </conditionalFormatting>
  <conditionalFormatting sqref="E9:G9">
    <cfRule type="cellIs" dxfId="1210" priority="6898" operator="equal">
      <formula>"jan."</formula>
    </cfRule>
  </conditionalFormatting>
  <conditionalFormatting sqref="E9:G9">
    <cfRule type="cellIs" dxfId="1209" priority="6897" operator="equal">
      <formula>"jan."</formula>
    </cfRule>
  </conditionalFormatting>
  <conditionalFormatting sqref="E9:G9">
    <cfRule type="cellIs" dxfId="1208" priority="6896" operator="equal">
      <formula>"jan."</formula>
    </cfRule>
  </conditionalFormatting>
  <conditionalFormatting sqref="E9:G9">
    <cfRule type="cellIs" dxfId="1207" priority="6895" operator="equal">
      <formula>"jan."</formula>
    </cfRule>
  </conditionalFormatting>
  <conditionalFormatting sqref="E9:G9">
    <cfRule type="cellIs" dxfId="1206" priority="6894" operator="equal">
      <formula>"jan."</formula>
    </cfRule>
  </conditionalFormatting>
  <conditionalFormatting sqref="E9:G9">
    <cfRule type="cellIs" dxfId="1205" priority="6893" operator="equal">
      <formula>"jan."</formula>
    </cfRule>
  </conditionalFormatting>
  <conditionalFormatting sqref="E9:G9">
    <cfRule type="cellIs" dxfId="1204" priority="6892" operator="equal">
      <formula>"jan."</formula>
    </cfRule>
  </conditionalFormatting>
  <conditionalFormatting sqref="E9:G9">
    <cfRule type="cellIs" dxfId="1203" priority="6891" operator="equal">
      <formula>"jan."</formula>
    </cfRule>
  </conditionalFormatting>
  <conditionalFormatting sqref="E9:G9">
    <cfRule type="cellIs" dxfId="1202" priority="6890" operator="equal">
      <formula>"jan."</formula>
    </cfRule>
  </conditionalFormatting>
  <conditionalFormatting sqref="E9:G9">
    <cfRule type="cellIs" dxfId="1201" priority="6889" operator="equal">
      <formula>"jan."</formula>
    </cfRule>
  </conditionalFormatting>
  <conditionalFormatting sqref="E9:G9">
    <cfRule type="cellIs" dxfId="1200" priority="6888" operator="equal">
      <formula>"jan."</formula>
    </cfRule>
  </conditionalFormatting>
  <conditionalFormatting sqref="E9:G9">
    <cfRule type="cellIs" dxfId="1199" priority="6887" operator="equal">
      <formula>"jan."</formula>
    </cfRule>
  </conditionalFormatting>
  <conditionalFormatting sqref="E9:G9">
    <cfRule type="cellIs" dxfId="1198" priority="6886" operator="equal">
      <formula>"jan."</formula>
    </cfRule>
  </conditionalFormatting>
  <conditionalFormatting sqref="E9:G9">
    <cfRule type="cellIs" dxfId="1197" priority="6885" operator="equal">
      <formula>"jan."</formula>
    </cfRule>
  </conditionalFormatting>
  <conditionalFormatting sqref="E9:G9">
    <cfRule type="cellIs" dxfId="1196" priority="6884" operator="equal">
      <formula>"jan."</formula>
    </cfRule>
  </conditionalFormatting>
  <conditionalFormatting sqref="E9:G9">
    <cfRule type="cellIs" dxfId="1195" priority="6883" operator="equal">
      <formula>"jan."</formula>
    </cfRule>
  </conditionalFormatting>
  <conditionalFormatting sqref="E9:G9">
    <cfRule type="cellIs" dxfId="1194" priority="6882" operator="equal">
      <formula>"jan."</formula>
    </cfRule>
  </conditionalFormatting>
  <conditionalFormatting sqref="E9:G9">
    <cfRule type="cellIs" dxfId="1193" priority="6881" operator="equal">
      <formula>"jan."</formula>
    </cfRule>
  </conditionalFormatting>
  <conditionalFormatting sqref="E9:G9">
    <cfRule type="cellIs" dxfId="1192" priority="6880" operator="equal">
      <formula>"jan."</formula>
    </cfRule>
  </conditionalFormatting>
  <conditionalFormatting sqref="E9:G9">
    <cfRule type="cellIs" dxfId="1191" priority="6879" operator="equal">
      <formula>"jan."</formula>
    </cfRule>
  </conditionalFormatting>
  <conditionalFormatting sqref="E9:G9">
    <cfRule type="cellIs" dxfId="1190" priority="6878" operator="equal">
      <formula>"jan."</formula>
    </cfRule>
  </conditionalFormatting>
  <conditionalFormatting sqref="E9:G9">
    <cfRule type="cellIs" dxfId="1189" priority="6877" operator="equal">
      <formula>"jan."</formula>
    </cfRule>
  </conditionalFormatting>
  <conditionalFormatting sqref="E9:G9">
    <cfRule type="cellIs" dxfId="1188" priority="6876" operator="equal">
      <formula>"jan."</formula>
    </cfRule>
  </conditionalFormatting>
  <conditionalFormatting sqref="E9:G9">
    <cfRule type="cellIs" dxfId="1187" priority="6875" operator="equal">
      <formula>"jan."</formula>
    </cfRule>
  </conditionalFormatting>
  <conditionalFormatting sqref="E9:G9">
    <cfRule type="cellIs" dxfId="1186" priority="6874" operator="equal">
      <formula>"jan."</formula>
    </cfRule>
  </conditionalFormatting>
  <conditionalFormatting sqref="E9:G9">
    <cfRule type="cellIs" dxfId="1185" priority="6873" operator="equal">
      <formula>"jan."</formula>
    </cfRule>
  </conditionalFormatting>
  <conditionalFormatting sqref="E9:G9">
    <cfRule type="cellIs" dxfId="1184" priority="6872" operator="equal">
      <formula>"jan."</formula>
    </cfRule>
  </conditionalFormatting>
  <conditionalFormatting sqref="E9:G9">
    <cfRule type="cellIs" dxfId="1183" priority="6871" operator="equal">
      <formula>"jan."</formula>
    </cfRule>
  </conditionalFormatting>
  <conditionalFormatting sqref="E9:G9">
    <cfRule type="cellIs" dxfId="1182" priority="6870" operator="equal">
      <formula>"jan."</formula>
    </cfRule>
  </conditionalFormatting>
  <conditionalFormatting sqref="E9:G9">
    <cfRule type="cellIs" dxfId="1181" priority="6869" operator="equal">
      <formula>"jan."</formula>
    </cfRule>
  </conditionalFormatting>
  <conditionalFormatting sqref="E9:G9">
    <cfRule type="cellIs" dxfId="1180" priority="6868" operator="equal">
      <formula>"jan."</formula>
    </cfRule>
  </conditionalFormatting>
  <conditionalFormatting sqref="E9:G9">
    <cfRule type="cellIs" dxfId="1179" priority="6867" operator="equal">
      <formula>"jan."</formula>
    </cfRule>
  </conditionalFormatting>
  <conditionalFormatting sqref="E9:G9">
    <cfRule type="cellIs" dxfId="1178" priority="6866" operator="equal">
      <formula>"jan."</formula>
    </cfRule>
  </conditionalFormatting>
  <conditionalFormatting sqref="E9:G9">
    <cfRule type="cellIs" dxfId="1177" priority="6865" operator="equal">
      <formula>"jan."</formula>
    </cfRule>
  </conditionalFormatting>
  <conditionalFormatting sqref="E9:G9">
    <cfRule type="cellIs" dxfId="1176" priority="6864" operator="equal">
      <formula>"jan."</formula>
    </cfRule>
  </conditionalFormatting>
  <conditionalFormatting sqref="E9:G9">
    <cfRule type="cellIs" dxfId="1175" priority="6863" operator="equal">
      <formula>"jan."</formula>
    </cfRule>
  </conditionalFormatting>
  <conditionalFormatting sqref="E9:G9">
    <cfRule type="cellIs" dxfId="1174" priority="6862" operator="equal">
      <formula>"jan."</formula>
    </cfRule>
  </conditionalFormatting>
  <conditionalFormatting sqref="E9:G9">
    <cfRule type="cellIs" dxfId="1173" priority="6861" operator="equal">
      <formula>"jan."</formula>
    </cfRule>
  </conditionalFormatting>
  <conditionalFormatting sqref="E9:G9">
    <cfRule type="cellIs" dxfId="1172" priority="6860" operator="equal">
      <formula>"jan."</formula>
    </cfRule>
  </conditionalFormatting>
  <conditionalFormatting sqref="E9:G9">
    <cfRule type="cellIs" dxfId="1171" priority="6859" operator="equal">
      <formula>"jan."</formula>
    </cfRule>
  </conditionalFormatting>
  <conditionalFormatting sqref="E9:G9">
    <cfRule type="cellIs" dxfId="1170" priority="6858" operator="equal">
      <formula>"jan."</formula>
    </cfRule>
  </conditionalFormatting>
  <conditionalFormatting sqref="E9:G9">
    <cfRule type="cellIs" dxfId="1169" priority="6857" operator="equal">
      <formula>"jan."</formula>
    </cfRule>
  </conditionalFormatting>
  <conditionalFormatting sqref="E9:G9">
    <cfRule type="cellIs" dxfId="1168" priority="6856" operator="equal">
      <formula>"jan."</formula>
    </cfRule>
  </conditionalFormatting>
  <conditionalFormatting sqref="E9:G9">
    <cfRule type="cellIs" dxfId="1167" priority="6855" operator="equal">
      <formula>"jan."</formula>
    </cfRule>
  </conditionalFormatting>
  <conditionalFormatting sqref="E9:G9">
    <cfRule type="cellIs" dxfId="1166" priority="6854" operator="equal">
      <formula>"jan."</formula>
    </cfRule>
  </conditionalFormatting>
  <conditionalFormatting sqref="E9:G9">
    <cfRule type="cellIs" dxfId="1165" priority="6853" operator="equal">
      <formula>"jan."</formula>
    </cfRule>
  </conditionalFormatting>
  <conditionalFormatting sqref="E9:G9">
    <cfRule type="cellIs" dxfId="1164" priority="6852" operator="equal">
      <formula>"jan."</formula>
    </cfRule>
  </conditionalFormatting>
  <conditionalFormatting sqref="E9:G9">
    <cfRule type="cellIs" dxfId="1163" priority="6851" operator="equal">
      <formula>"jan."</formula>
    </cfRule>
  </conditionalFormatting>
  <conditionalFormatting sqref="E9:G9">
    <cfRule type="cellIs" dxfId="1162" priority="6850" operator="equal">
      <formula>"jan."</formula>
    </cfRule>
  </conditionalFormatting>
  <conditionalFormatting sqref="E9:G9">
    <cfRule type="cellIs" dxfId="1161" priority="6849" operator="equal">
      <formula>"jan."</formula>
    </cfRule>
  </conditionalFormatting>
  <conditionalFormatting sqref="E9:G9">
    <cfRule type="cellIs" dxfId="1160" priority="6848" operator="equal">
      <formula>"jan."</formula>
    </cfRule>
  </conditionalFormatting>
  <conditionalFormatting sqref="E9:G9">
    <cfRule type="cellIs" dxfId="1159" priority="6847" operator="equal">
      <formula>"jan."</formula>
    </cfRule>
  </conditionalFormatting>
  <conditionalFormatting sqref="E9:G9">
    <cfRule type="cellIs" dxfId="1158" priority="6846" operator="equal">
      <formula>"jan."</formula>
    </cfRule>
  </conditionalFormatting>
  <conditionalFormatting sqref="E9:G9">
    <cfRule type="cellIs" dxfId="1157" priority="6845" operator="equal">
      <formula>"jan."</formula>
    </cfRule>
  </conditionalFormatting>
  <conditionalFormatting sqref="E9:G9">
    <cfRule type="cellIs" dxfId="1156" priority="6844" operator="equal">
      <formula>"jan."</formula>
    </cfRule>
  </conditionalFormatting>
  <conditionalFormatting sqref="E9:G9">
    <cfRule type="cellIs" dxfId="1155" priority="6843" operator="equal">
      <formula>"jan."</formula>
    </cfRule>
  </conditionalFormatting>
  <conditionalFormatting sqref="E9:G9">
    <cfRule type="cellIs" dxfId="1154" priority="6842" operator="equal">
      <formula>"jan."</formula>
    </cfRule>
  </conditionalFormatting>
  <conditionalFormatting sqref="E9:G9">
    <cfRule type="cellIs" dxfId="1153" priority="6841" operator="equal">
      <formula>"jan."</formula>
    </cfRule>
  </conditionalFormatting>
  <conditionalFormatting sqref="E9:G9">
    <cfRule type="cellIs" dxfId="1152" priority="6840" operator="equal">
      <formula>"jan."</formula>
    </cfRule>
  </conditionalFormatting>
  <conditionalFormatting sqref="E9:G9">
    <cfRule type="cellIs" dxfId="1151" priority="6839" operator="equal">
      <formula>"jan."</formula>
    </cfRule>
  </conditionalFormatting>
  <conditionalFormatting sqref="E9:G9">
    <cfRule type="cellIs" dxfId="1150" priority="6838" operator="equal">
      <formula>"jan."</formula>
    </cfRule>
  </conditionalFormatting>
  <conditionalFormatting sqref="E9:G9">
    <cfRule type="cellIs" dxfId="1149" priority="6837" operator="equal">
      <formula>"jan."</formula>
    </cfRule>
  </conditionalFormatting>
  <conditionalFormatting sqref="E9:G9">
    <cfRule type="cellIs" dxfId="1148" priority="6836" operator="equal">
      <formula>"jan."</formula>
    </cfRule>
  </conditionalFormatting>
  <conditionalFormatting sqref="E9:G9">
    <cfRule type="cellIs" dxfId="1147" priority="6835" operator="equal">
      <formula>"jan."</formula>
    </cfRule>
  </conditionalFormatting>
  <conditionalFormatting sqref="E9:G9">
    <cfRule type="cellIs" dxfId="1146" priority="6834" operator="equal">
      <formula>"jan."</formula>
    </cfRule>
  </conditionalFormatting>
  <conditionalFormatting sqref="E9:G9">
    <cfRule type="cellIs" dxfId="1145" priority="6833" operator="equal">
      <formula>"jan."</formula>
    </cfRule>
  </conditionalFormatting>
  <conditionalFormatting sqref="E9:G9">
    <cfRule type="cellIs" dxfId="1144" priority="6832" operator="equal">
      <formula>"jan."</formula>
    </cfRule>
  </conditionalFormatting>
  <conditionalFormatting sqref="E9:G9">
    <cfRule type="cellIs" dxfId="1143" priority="6831" operator="equal">
      <formula>"jan."</formula>
    </cfRule>
  </conditionalFormatting>
  <conditionalFormatting sqref="E9:G9">
    <cfRule type="cellIs" dxfId="1142" priority="6830" operator="equal">
      <formula>"jan."</formula>
    </cfRule>
  </conditionalFormatting>
  <conditionalFormatting sqref="E9:G9">
    <cfRule type="cellIs" dxfId="1141" priority="6829" operator="equal">
      <formula>"jan."</formula>
    </cfRule>
  </conditionalFormatting>
  <conditionalFormatting sqref="E9:G9">
    <cfRule type="cellIs" dxfId="1140" priority="6828" operator="equal">
      <formula>"jan."</formula>
    </cfRule>
  </conditionalFormatting>
  <conditionalFormatting sqref="E9:G9">
    <cfRule type="cellIs" dxfId="1139" priority="6827" operator="equal">
      <formula>"jan."</formula>
    </cfRule>
  </conditionalFormatting>
  <conditionalFormatting sqref="E9:G9">
    <cfRule type="cellIs" dxfId="1138" priority="6826" operator="equal">
      <formula>"jan."</formula>
    </cfRule>
  </conditionalFormatting>
  <conditionalFormatting sqref="E9:G9">
    <cfRule type="cellIs" dxfId="1137" priority="6825" operator="equal">
      <formula>"jan."</formula>
    </cfRule>
  </conditionalFormatting>
  <conditionalFormatting sqref="E9:G9">
    <cfRule type="cellIs" dxfId="1136" priority="6824" operator="equal">
      <formula>"jan."</formula>
    </cfRule>
  </conditionalFormatting>
  <conditionalFormatting sqref="E9:G9">
    <cfRule type="cellIs" dxfId="1135" priority="6823" operator="equal">
      <formula>"jan."</formula>
    </cfRule>
  </conditionalFormatting>
  <conditionalFormatting sqref="E9:G9">
    <cfRule type="cellIs" dxfId="1134" priority="6822" operator="equal">
      <formula>"jan."</formula>
    </cfRule>
  </conditionalFormatting>
  <conditionalFormatting sqref="E9:G9">
    <cfRule type="cellIs" dxfId="1133" priority="6821" operator="equal">
      <formula>"jan."</formula>
    </cfRule>
  </conditionalFormatting>
  <conditionalFormatting sqref="E9:G9">
    <cfRule type="cellIs" dxfId="1132" priority="6820" operator="equal">
      <formula>"jan."</formula>
    </cfRule>
  </conditionalFormatting>
  <conditionalFormatting sqref="E9:G9">
    <cfRule type="cellIs" dxfId="1131" priority="6819" operator="equal">
      <formula>"jan."</formula>
    </cfRule>
  </conditionalFormatting>
  <conditionalFormatting sqref="E9:G9">
    <cfRule type="cellIs" dxfId="1130" priority="6818" operator="equal">
      <formula>"jan."</formula>
    </cfRule>
  </conditionalFormatting>
  <conditionalFormatting sqref="E9:G9">
    <cfRule type="cellIs" dxfId="1129" priority="6817" operator="equal">
      <formula>"jan."</formula>
    </cfRule>
  </conditionalFormatting>
  <conditionalFormatting sqref="E9:G9">
    <cfRule type="cellIs" dxfId="1128" priority="6816" operator="equal">
      <formula>"jan."</formula>
    </cfRule>
  </conditionalFormatting>
  <conditionalFormatting sqref="E9:G9">
    <cfRule type="cellIs" dxfId="1127" priority="6815" operator="equal">
      <formula>"jan."</formula>
    </cfRule>
  </conditionalFormatting>
  <conditionalFormatting sqref="E9:G9">
    <cfRule type="cellIs" dxfId="1126" priority="6814" operator="equal">
      <formula>"jan."</formula>
    </cfRule>
  </conditionalFormatting>
  <conditionalFormatting sqref="E9:G9">
    <cfRule type="cellIs" dxfId="1125" priority="6813" operator="equal">
      <formula>"jan."</formula>
    </cfRule>
  </conditionalFormatting>
  <conditionalFormatting sqref="E9:G9">
    <cfRule type="cellIs" dxfId="1124" priority="6812" operator="equal">
      <formula>"jan."</formula>
    </cfRule>
  </conditionalFormatting>
  <conditionalFormatting sqref="E9:G9">
    <cfRule type="cellIs" dxfId="1123" priority="6811" operator="equal">
      <formula>"jan."</formula>
    </cfRule>
  </conditionalFormatting>
  <conditionalFormatting sqref="E9:G9">
    <cfRule type="cellIs" dxfId="1122" priority="6810" operator="equal">
      <formula>"jan."</formula>
    </cfRule>
  </conditionalFormatting>
  <conditionalFormatting sqref="E9:G9">
    <cfRule type="cellIs" dxfId="1121" priority="6809" operator="equal">
      <formula>"jan."</formula>
    </cfRule>
  </conditionalFormatting>
  <conditionalFormatting sqref="E9:G9">
    <cfRule type="cellIs" dxfId="1120" priority="6808" operator="equal">
      <formula>"jan."</formula>
    </cfRule>
  </conditionalFormatting>
  <conditionalFormatting sqref="E9:G9">
    <cfRule type="cellIs" dxfId="1119" priority="6807" operator="equal">
      <formula>"jan."</formula>
    </cfRule>
  </conditionalFormatting>
  <conditionalFormatting sqref="E9:G9">
    <cfRule type="cellIs" dxfId="1118" priority="6806" operator="equal">
      <formula>"jan."</formula>
    </cfRule>
  </conditionalFormatting>
  <conditionalFormatting sqref="E9:G9">
    <cfRule type="cellIs" dxfId="1117" priority="6805" operator="equal">
      <formula>"jan."</formula>
    </cfRule>
  </conditionalFormatting>
  <conditionalFormatting sqref="E9:G9">
    <cfRule type="cellIs" dxfId="1116" priority="6804" operator="equal">
      <formula>"jan."</formula>
    </cfRule>
  </conditionalFormatting>
  <conditionalFormatting sqref="E9:G9">
    <cfRule type="cellIs" dxfId="1115" priority="6803" operator="equal">
      <formula>"jan."</formula>
    </cfRule>
  </conditionalFormatting>
  <conditionalFormatting sqref="E9:G9">
    <cfRule type="cellIs" dxfId="1114" priority="6802" operator="equal">
      <formula>"jan."</formula>
    </cfRule>
  </conditionalFormatting>
  <conditionalFormatting sqref="E9:G9">
    <cfRule type="cellIs" dxfId="1113" priority="6801" operator="equal">
      <formula>"jan."</formula>
    </cfRule>
  </conditionalFormatting>
  <conditionalFormatting sqref="E9:G9">
    <cfRule type="cellIs" dxfId="1112" priority="6800" operator="equal">
      <formula>"jan."</formula>
    </cfRule>
  </conditionalFormatting>
  <conditionalFormatting sqref="E9:G9">
    <cfRule type="cellIs" dxfId="1111" priority="6799" operator="equal">
      <formula>"jan."</formula>
    </cfRule>
  </conditionalFormatting>
  <conditionalFormatting sqref="E9:G9">
    <cfRule type="cellIs" dxfId="1110" priority="6798" operator="equal">
      <formula>"jan."</formula>
    </cfRule>
  </conditionalFormatting>
  <conditionalFormatting sqref="E9:G9">
    <cfRule type="cellIs" dxfId="1109" priority="6797" operator="equal">
      <formula>"jan."</formula>
    </cfRule>
  </conditionalFormatting>
  <conditionalFormatting sqref="E9:G9">
    <cfRule type="cellIs" dxfId="1108" priority="6796" operator="equal">
      <formula>"jan."</formula>
    </cfRule>
  </conditionalFormatting>
  <conditionalFormatting sqref="E9:G9">
    <cfRule type="cellIs" dxfId="1107" priority="6795" operator="equal">
      <formula>"jan."</formula>
    </cfRule>
  </conditionalFormatting>
  <conditionalFormatting sqref="E9:G9">
    <cfRule type="cellIs" dxfId="1106" priority="6794" operator="equal">
      <formula>"jan."</formula>
    </cfRule>
  </conditionalFormatting>
  <conditionalFormatting sqref="E9:G9">
    <cfRule type="cellIs" dxfId="1105" priority="6793" operator="equal">
      <formula>"jan."</formula>
    </cfRule>
  </conditionalFormatting>
  <conditionalFormatting sqref="E9:G9">
    <cfRule type="cellIs" dxfId="1104" priority="6792" operator="equal">
      <formula>"jan."</formula>
    </cfRule>
  </conditionalFormatting>
  <conditionalFormatting sqref="E9:G9">
    <cfRule type="cellIs" dxfId="1103" priority="6791" operator="equal">
      <formula>"jan."</formula>
    </cfRule>
  </conditionalFormatting>
  <conditionalFormatting sqref="E9:G9">
    <cfRule type="cellIs" dxfId="1102" priority="6790" operator="equal">
      <formula>"jan."</formula>
    </cfRule>
  </conditionalFormatting>
  <conditionalFormatting sqref="E9:G9">
    <cfRule type="cellIs" dxfId="1101" priority="6789" operator="equal">
      <formula>"jan."</formula>
    </cfRule>
  </conditionalFormatting>
  <conditionalFormatting sqref="E9:G9">
    <cfRule type="cellIs" dxfId="1100" priority="6787" operator="equal">
      <formula>"jan."</formula>
    </cfRule>
  </conditionalFormatting>
  <conditionalFormatting sqref="E9:G9">
    <cfRule type="cellIs" dxfId="1099" priority="6786" operator="equal">
      <formula>"jan."</formula>
    </cfRule>
  </conditionalFormatting>
  <conditionalFormatting sqref="E9:G9">
    <cfRule type="cellIs" dxfId="1098" priority="6785" operator="equal">
      <formula>"jan."</formula>
    </cfRule>
  </conditionalFormatting>
  <conditionalFormatting sqref="E9:G9">
    <cfRule type="cellIs" dxfId="1097" priority="6784" operator="equal">
      <formula>"jan."</formula>
    </cfRule>
  </conditionalFormatting>
  <conditionalFormatting sqref="E9:G9">
    <cfRule type="cellIs" dxfId="1096" priority="6783" operator="equal">
      <formula>"jan."</formula>
    </cfRule>
  </conditionalFormatting>
  <conditionalFormatting sqref="E9:G9">
    <cfRule type="cellIs" dxfId="1095" priority="6782" operator="equal">
      <formula>"jan."</formula>
    </cfRule>
  </conditionalFormatting>
  <conditionalFormatting sqref="E9:G9">
    <cfRule type="cellIs" dxfId="1094" priority="6781" operator="equal">
      <formula>"jan."</formula>
    </cfRule>
  </conditionalFormatting>
  <conditionalFormatting sqref="E9:G9">
    <cfRule type="cellIs" dxfId="1093" priority="6780" operator="equal">
      <formula>"jan."</formula>
    </cfRule>
  </conditionalFormatting>
  <conditionalFormatting sqref="E9:G9">
    <cfRule type="cellIs" dxfId="1092" priority="6779" operator="equal">
      <formula>"jan."</formula>
    </cfRule>
  </conditionalFormatting>
  <conditionalFormatting sqref="E9:G9">
    <cfRule type="cellIs" dxfId="1091" priority="6778" operator="equal">
      <formula>"jan."</formula>
    </cfRule>
  </conditionalFormatting>
  <conditionalFormatting sqref="E9:G9">
    <cfRule type="cellIs" dxfId="1090" priority="6777" operator="equal">
      <formula>"jan."</formula>
    </cfRule>
  </conditionalFormatting>
  <conditionalFormatting sqref="E9:G9">
    <cfRule type="cellIs" dxfId="1089" priority="6776" operator="equal">
      <formula>"jan."</formula>
    </cfRule>
  </conditionalFormatting>
  <conditionalFormatting sqref="E9:G9">
    <cfRule type="cellIs" dxfId="1088" priority="6775" operator="equal">
      <formula>"jan."</formula>
    </cfRule>
  </conditionalFormatting>
  <conditionalFormatting sqref="E9:G9">
    <cfRule type="cellIs" dxfId="1087" priority="6774" operator="equal">
      <formula>"jan."</formula>
    </cfRule>
  </conditionalFormatting>
  <conditionalFormatting sqref="E9:G9">
    <cfRule type="cellIs" dxfId="1086" priority="6773" operator="equal">
      <formula>"jan."</formula>
    </cfRule>
  </conditionalFormatting>
  <conditionalFormatting sqref="E9:G9">
    <cfRule type="cellIs" dxfId="1085" priority="6772" operator="equal">
      <formula>"jan."</formula>
    </cfRule>
  </conditionalFormatting>
  <conditionalFormatting sqref="E9:G9">
    <cfRule type="cellIs" dxfId="1084" priority="6771" operator="equal">
      <formula>"jan."</formula>
    </cfRule>
  </conditionalFormatting>
  <conditionalFormatting sqref="E9:G9">
    <cfRule type="cellIs" dxfId="1083" priority="6770" operator="equal">
      <formula>"jan."</formula>
    </cfRule>
  </conditionalFormatting>
  <conditionalFormatting sqref="E9:G9">
    <cfRule type="cellIs" dxfId="1082" priority="6769" operator="equal">
      <formula>"jan."</formula>
    </cfRule>
  </conditionalFormatting>
  <conditionalFormatting sqref="E9:G9">
    <cfRule type="cellIs" dxfId="1081" priority="6768" operator="equal">
      <formula>"jan."</formula>
    </cfRule>
  </conditionalFormatting>
  <conditionalFormatting sqref="E9:G9">
    <cfRule type="cellIs" dxfId="1080" priority="6767" operator="equal">
      <formula>"jan."</formula>
    </cfRule>
  </conditionalFormatting>
  <conditionalFormatting sqref="E9:G9">
    <cfRule type="cellIs" dxfId="1079" priority="6766" operator="equal">
      <formula>"jan."</formula>
    </cfRule>
  </conditionalFormatting>
  <conditionalFormatting sqref="E9:G9">
    <cfRule type="cellIs" dxfId="1078" priority="6765" operator="equal">
      <formula>"jan."</formula>
    </cfRule>
  </conditionalFormatting>
  <conditionalFormatting sqref="E9:G9">
    <cfRule type="cellIs" dxfId="1077" priority="6764" operator="equal">
      <formula>"jan."</formula>
    </cfRule>
  </conditionalFormatting>
  <conditionalFormatting sqref="E9:G9">
    <cfRule type="cellIs" dxfId="1076" priority="6763" operator="equal">
      <formula>"jan."</formula>
    </cfRule>
  </conditionalFormatting>
  <conditionalFormatting sqref="E9:G9">
    <cfRule type="cellIs" dxfId="1075" priority="6762" operator="equal">
      <formula>"jan."</formula>
    </cfRule>
  </conditionalFormatting>
  <conditionalFormatting sqref="E9:G9">
    <cfRule type="cellIs" dxfId="1074" priority="6761" operator="equal">
      <formula>"jan."</formula>
    </cfRule>
  </conditionalFormatting>
  <conditionalFormatting sqref="E9:G9">
    <cfRule type="cellIs" dxfId="1073" priority="6760" operator="equal">
      <formula>"jan."</formula>
    </cfRule>
  </conditionalFormatting>
  <conditionalFormatting sqref="E9:G9">
    <cfRule type="cellIs" dxfId="1072" priority="6759" operator="equal">
      <formula>"jan."</formula>
    </cfRule>
  </conditionalFormatting>
  <conditionalFormatting sqref="E9:G9">
    <cfRule type="cellIs" dxfId="1071" priority="6758" operator="equal">
      <formula>"jan."</formula>
    </cfRule>
  </conditionalFormatting>
  <conditionalFormatting sqref="E9:G9">
    <cfRule type="cellIs" dxfId="1070" priority="6757" operator="equal">
      <formula>"jan."</formula>
    </cfRule>
  </conditionalFormatting>
  <conditionalFormatting sqref="E9:G9">
    <cfRule type="cellIs" dxfId="1069" priority="6756" operator="equal">
      <formula>"jan."</formula>
    </cfRule>
  </conditionalFormatting>
  <conditionalFormatting sqref="E9:G9">
    <cfRule type="cellIs" dxfId="1068" priority="6755" operator="equal">
      <formula>"jan."</formula>
    </cfRule>
  </conditionalFormatting>
  <conditionalFormatting sqref="E9:G9">
    <cfRule type="cellIs" dxfId="1067" priority="6754" operator="equal">
      <formula>"jan."</formula>
    </cfRule>
  </conditionalFormatting>
  <conditionalFormatting sqref="E9:G9">
    <cfRule type="cellIs" dxfId="1066" priority="6753" operator="equal">
      <formula>"jan."</formula>
    </cfRule>
  </conditionalFormatting>
  <conditionalFormatting sqref="E9:G9">
    <cfRule type="cellIs" dxfId="1065" priority="6752" operator="equal">
      <formula>"jan."</formula>
    </cfRule>
  </conditionalFormatting>
  <conditionalFormatting sqref="E9:G9">
    <cfRule type="cellIs" dxfId="1064" priority="6751" operator="equal">
      <formula>"jan."</formula>
    </cfRule>
  </conditionalFormatting>
  <conditionalFormatting sqref="E9:G9">
    <cfRule type="cellIs" dxfId="1063" priority="6750" operator="equal">
      <formula>"jan."</formula>
    </cfRule>
  </conditionalFormatting>
  <conditionalFormatting sqref="E9:G9">
    <cfRule type="cellIs" dxfId="1062" priority="6749" operator="equal">
      <formula>"jan."</formula>
    </cfRule>
  </conditionalFormatting>
  <conditionalFormatting sqref="E9:G9">
    <cfRule type="cellIs" dxfId="1061" priority="6748" operator="equal">
      <formula>"jan."</formula>
    </cfRule>
  </conditionalFormatting>
  <conditionalFormatting sqref="E9:G9">
    <cfRule type="cellIs" dxfId="1060" priority="6747" operator="equal">
      <formula>"jan."</formula>
    </cfRule>
  </conditionalFormatting>
  <conditionalFormatting sqref="E9:G9">
    <cfRule type="cellIs" dxfId="1059" priority="6746" operator="equal">
      <formula>"jan."</formula>
    </cfRule>
  </conditionalFormatting>
  <conditionalFormatting sqref="E9:G9">
    <cfRule type="cellIs" dxfId="1058" priority="6745" operator="equal">
      <formula>"jan."</formula>
    </cfRule>
  </conditionalFormatting>
  <conditionalFormatting sqref="E9:G9">
    <cfRule type="cellIs" dxfId="1057" priority="6744" operator="equal">
      <formula>"jan."</formula>
    </cfRule>
  </conditionalFormatting>
  <conditionalFormatting sqref="E9:G9">
    <cfRule type="cellIs" dxfId="1056" priority="6743" operator="equal">
      <formula>"jan."</formula>
    </cfRule>
  </conditionalFormatting>
  <conditionalFormatting sqref="E9:G9">
    <cfRule type="cellIs" dxfId="1055" priority="6742" operator="equal">
      <formula>"jan."</formula>
    </cfRule>
  </conditionalFormatting>
  <conditionalFormatting sqref="E9:G9">
    <cfRule type="cellIs" dxfId="1054" priority="6741" operator="equal">
      <formula>"jan."</formula>
    </cfRule>
  </conditionalFormatting>
  <conditionalFormatting sqref="E9:G9">
    <cfRule type="cellIs" dxfId="1053" priority="6740" operator="equal">
      <formula>"jan."</formula>
    </cfRule>
  </conditionalFormatting>
  <conditionalFormatting sqref="E9:G9">
    <cfRule type="cellIs" dxfId="1052" priority="6739" operator="equal">
      <formula>"jan."</formula>
    </cfRule>
  </conditionalFormatting>
  <conditionalFormatting sqref="E9:G9">
    <cfRule type="cellIs" dxfId="1051" priority="6738" operator="equal">
      <formula>"jan."</formula>
    </cfRule>
  </conditionalFormatting>
  <conditionalFormatting sqref="E9:G9">
    <cfRule type="cellIs" dxfId="1050" priority="6737" operator="equal">
      <formula>"jan."</formula>
    </cfRule>
  </conditionalFormatting>
  <conditionalFormatting sqref="E9:G9">
    <cfRule type="cellIs" dxfId="1049" priority="6736" operator="equal">
      <formula>"jan."</formula>
    </cfRule>
  </conditionalFormatting>
  <conditionalFormatting sqref="E9:G9">
    <cfRule type="cellIs" dxfId="1048" priority="6735" operator="equal">
      <formula>"jan."</formula>
    </cfRule>
  </conditionalFormatting>
  <conditionalFormatting sqref="E9:G9">
    <cfRule type="cellIs" dxfId="1047" priority="6734" operator="equal">
      <formula>"jan."</formula>
    </cfRule>
  </conditionalFormatting>
  <conditionalFormatting sqref="E9:G9">
    <cfRule type="cellIs" dxfId="1046" priority="6733" operator="equal">
      <formula>"jan."</formula>
    </cfRule>
  </conditionalFormatting>
  <conditionalFormatting sqref="E9:G9">
    <cfRule type="cellIs" dxfId="1045" priority="6732" operator="equal">
      <formula>"jan."</formula>
    </cfRule>
  </conditionalFormatting>
  <conditionalFormatting sqref="E9:G9">
    <cfRule type="cellIs" dxfId="1044" priority="6731" operator="equal">
      <formula>"jan."</formula>
    </cfRule>
  </conditionalFormatting>
  <conditionalFormatting sqref="E9:G9">
    <cfRule type="cellIs" dxfId="1043" priority="6730" operator="equal">
      <formula>"jan."</formula>
    </cfRule>
  </conditionalFormatting>
  <conditionalFormatting sqref="E9:G9">
    <cfRule type="cellIs" dxfId="1042" priority="6729" operator="equal">
      <formula>"jan."</formula>
    </cfRule>
  </conditionalFormatting>
  <conditionalFormatting sqref="E9:G9">
    <cfRule type="cellIs" dxfId="1041" priority="6728" operator="equal">
      <formula>"jan."</formula>
    </cfRule>
  </conditionalFormatting>
  <conditionalFormatting sqref="E9:G9">
    <cfRule type="cellIs" dxfId="1040" priority="6727" operator="equal">
      <formula>"jan."</formula>
    </cfRule>
  </conditionalFormatting>
  <conditionalFormatting sqref="E9:G9">
    <cfRule type="cellIs" dxfId="1039" priority="6726" operator="equal">
      <formula>"jan."</formula>
    </cfRule>
  </conditionalFormatting>
  <conditionalFormatting sqref="E9:G9">
    <cfRule type="cellIs" dxfId="1038" priority="6725" operator="equal">
      <formula>"jan."</formula>
    </cfRule>
  </conditionalFormatting>
  <conditionalFormatting sqref="E9:G9">
    <cfRule type="cellIs" dxfId="1037" priority="6724" operator="equal">
      <formula>"jan."</formula>
    </cfRule>
  </conditionalFormatting>
  <conditionalFormatting sqref="E9:G9">
    <cfRule type="cellIs" dxfId="1036" priority="6723" operator="equal">
      <formula>"jan."</formula>
    </cfRule>
  </conditionalFormatting>
  <conditionalFormatting sqref="E9:G9">
    <cfRule type="cellIs" dxfId="1035" priority="6722" operator="equal">
      <formula>"jan."</formula>
    </cfRule>
  </conditionalFormatting>
  <conditionalFormatting sqref="E9:G9">
    <cfRule type="cellIs" dxfId="1034" priority="6721" operator="equal">
      <formula>"jan."</formula>
    </cfRule>
  </conditionalFormatting>
  <conditionalFormatting sqref="E9:G9">
    <cfRule type="cellIs" dxfId="1033" priority="6720" operator="equal">
      <formula>"jan."</formula>
    </cfRule>
  </conditionalFormatting>
  <conditionalFormatting sqref="E9:G9">
    <cfRule type="cellIs" dxfId="1032" priority="6719" operator="equal">
      <formula>"jan."</formula>
    </cfRule>
  </conditionalFormatting>
  <conditionalFormatting sqref="E9:G9">
    <cfRule type="cellIs" dxfId="1031" priority="6718" operator="equal">
      <formula>"jan."</formula>
    </cfRule>
  </conditionalFormatting>
  <conditionalFormatting sqref="E9:G9">
    <cfRule type="cellIs" dxfId="1030" priority="6717" operator="equal">
      <formula>"jan."</formula>
    </cfRule>
  </conditionalFormatting>
  <conditionalFormatting sqref="E9:G9">
    <cfRule type="cellIs" dxfId="1029" priority="6716" operator="equal">
      <formula>"jan."</formula>
    </cfRule>
  </conditionalFormatting>
  <conditionalFormatting sqref="E9:G9">
    <cfRule type="cellIs" dxfId="1028" priority="6715" operator="equal">
      <formula>"jan."</formula>
    </cfRule>
  </conditionalFormatting>
  <conditionalFormatting sqref="E9:G9">
    <cfRule type="cellIs" dxfId="1027" priority="6714" operator="equal">
      <formula>"jan."</formula>
    </cfRule>
  </conditionalFormatting>
  <conditionalFormatting sqref="E9:G9">
    <cfRule type="cellIs" dxfId="1026" priority="6713" operator="equal">
      <formula>"jan."</formula>
    </cfRule>
  </conditionalFormatting>
  <conditionalFormatting sqref="E9:G9">
    <cfRule type="cellIs" dxfId="1025" priority="6712" operator="equal">
      <formula>"jan."</formula>
    </cfRule>
  </conditionalFormatting>
  <conditionalFormatting sqref="E9:G9">
    <cfRule type="cellIs" dxfId="1024" priority="6711" operator="equal">
      <formula>"jan."</formula>
    </cfRule>
  </conditionalFormatting>
  <conditionalFormatting sqref="E9:G9">
    <cfRule type="cellIs" dxfId="1023" priority="6710" operator="equal">
      <formula>"jan."</formula>
    </cfRule>
  </conditionalFormatting>
  <conditionalFormatting sqref="E9:G9">
    <cfRule type="cellIs" dxfId="1022" priority="6709" operator="equal">
      <formula>"jan."</formula>
    </cfRule>
  </conditionalFormatting>
  <conditionalFormatting sqref="E9:G9">
    <cfRule type="cellIs" dxfId="1021" priority="6708" operator="equal">
      <formula>"jan."</formula>
    </cfRule>
  </conditionalFormatting>
  <conditionalFormatting sqref="E9:G9">
    <cfRule type="cellIs" dxfId="1020" priority="6707" operator="equal">
      <formula>"jan."</formula>
    </cfRule>
  </conditionalFormatting>
  <conditionalFormatting sqref="E9:G9">
    <cfRule type="cellIs" dxfId="1019" priority="6706" operator="equal">
      <formula>"jan."</formula>
    </cfRule>
  </conditionalFormatting>
  <conditionalFormatting sqref="E9:G9">
    <cfRule type="cellIs" dxfId="1018" priority="6705" operator="equal">
      <formula>"jan."</formula>
    </cfRule>
  </conditionalFormatting>
  <conditionalFormatting sqref="E9:G9">
    <cfRule type="cellIs" dxfId="1017" priority="6704" operator="equal">
      <formula>"jan."</formula>
    </cfRule>
  </conditionalFormatting>
  <conditionalFormatting sqref="E9:G9">
    <cfRule type="cellIs" dxfId="1016" priority="6703" operator="equal">
      <formula>"jan."</formula>
    </cfRule>
  </conditionalFormatting>
  <conditionalFormatting sqref="E9:G9">
    <cfRule type="cellIs" dxfId="1015" priority="6702" operator="equal">
      <formula>"jan."</formula>
    </cfRule>
  </conditionalFormatting>
  <conditionalFormatting sqref="E9:G9">
    <cfRule type="cellIs" dxfId="1014" priority="6701" operator="equal">
      <formula>"jan."</formula>
    </cfRule>
  </conditionalFormatting>
  <conditionalFormatting sqref="E9:G9">
    <cfRule type="cellIs" dxfId="1013" priority="6700" operator="equal">
      <formula>"jan."</formula>
    </cfRule>
  </conditionalFormatting>
  <conditionalFormatting sqref="E9:G9">
    <cfRule type="cellIs" dxfId="1012" priority="6699" operator="equal">
      <formula>"jan."</formula>
    </cfRule>
  </conditionalFormatting>
  <conditionalFormatting sqref="E9:G9">
    <cfRule type="cellIs" dxfId="1011" priority="6698" operator="equal">
      <formula>"jan."</formula>
    </cfRule>
  </conditionalFormatting>
  <conditionalFormatting sqref="E9:G9">
    <cfRule type="cellIs" dxfId="1010" priority="6697" operator="equal">
      <formula>"jan."</formula>
    </cfRule>
  </conditionalFormatting>
  <conditionalFormatting sqref="E9:G9">
    <cfRule type="cellIs" dxfId="1009" priority="6696" operator="equal">
      <formula>"jan."</formula>
    </cfRule>
  </conditionalFormatting>
  <conditionalFormatting sqref="E9:G9">
    <cfRule type="cellIs" dxfId="1008" priority="6695" operator="equal">
      <formula>"jan."</formula>
    </cfRule>
  </conditionalFormatting>
  <conditionalFormatting sqref="E9:G9">
    <cfRule type="cellIs" dxfId="1007" priority="6694" operator="equal">
      <formula>"jan."</formula>
    </cfRule>
  </conditionalFormatting>
  <conditionalFormatting sqref="E9:G9">
    <cfRule type="cellIs" dxfId="1006" priority="6693" operator="equal">
      <formula>"jan."</formula>
    </cfRule>
  </conditionalFormatting>
  <conditionalFormatting sqref="E9:G9">
    <cfRule type="cellIs" dxfId="1005" priority="6692" operator="equal">
      <formula>"jan."</formula>
    </cfRule>
  </conditionalFormatting>
  <conditionalFormatting sqref="E9:G9">
    <cfRule type="cellIs" dxfId="1004" priority="6691" operator="equal">
      <formula>"jan."</formula>
    </cfRule>
  </conditionalFormatting>
  <conditionalFormatting sqref="E9:G9">
    <cfRule type="cellIs" dxfId="1003" priority="6690" operator="equal">
      <formula>"jan."</formula>
    </cfRule>
  </conditionalFormatting>
  <conditionalFormatting sqref="E9:G9">
    <cfRule type="cellIs" dxfId="1002" priority="6689" operator="equal">
      <formula>"jan."</formula>
    </cfRule>
  </conditionalFormatting>
  <conditionalFormatting sqref="E9:G9">
    <cfRule type="cellIs" dxfId="1001" priority="6688" operator="equal">
      <formula>"jan."</formula>
    </cfRule>
  </conditionalFormatting>
  <conditionalFormatting sqref="E9:G9">
    <cfRule type="cellIs" dxfId="1000" priority="6687" operator="equal">
      <formula>"jan."</formula>
    </cfRule>
  </conditionalFormatting>
  <conditionalFormatting sqref="E9:G9">
    <cfRule type="cellIs" dxfId="999" priority="6686" operator="equal">
      <formula>"jan."</formula>
    </cfRule>
  </conditionalFormatting>
  <conditionalFormatting sqref="E9:G9">
    <cfRule type="cellIs" dxfId="998" priority="6685" operator="equal">
      <formula>"jan."</formula>
    </cfRule>
  </conditionalFormatting>
  <conditionalFormatting sqref="E9:G9">
    <cfRule type="cellIs" dxfId="997" priority="6684" operator="equal">
      <formula>"jan."</formula>
    </cfRule>
  </conditionalFormatting>
  <conditionalFormatting sqref="E9:G9">
    <cfRule type="cellIs" dxfId="996" priority="6683" operator="equal">
      <formula>"jan."</formula>
    </cfRule>
  </conditionalFormatting>
  <conditionalFormatting sqref="E9:G9">
    <cfRule type="cellIs" dxfId="995" priority="6682" operator="equal">
      <formula>"jan."</formula>
    </cfRule>
  </conditionalFormatting>
  <conditionalFormatting sqref="E9:G9">
    <cfRule type="cellIs" dxfId="994" priority="6681" operator="equal">
      <formula>"jan."</formula>
    </cfRule>
  </conditionalFormatting>
  <conditionalFormatting sqref="E9:G9">
    <cfRule type="cellIs" dxfId="993" priority="6680" operator="equal">
      <formula>"jan."</formula>
    </cfRule>
  </conditionalFormatting>
  <conditionalFormatting sqref="E9:G9">
    <cfRule type="cellIs" dxfId="992" priority="6679" operator="equal">
      <formula>"jan."</formula>
    </cfRule>
  </conditionalFormatting>
  <conditionalFormatting sqref="E9:G9">
    <cfRule type="cellIs" dxfId="991" priority="6678" operator="equal">
      <formula>"jan."</formula>
    </cfRule>
  </conditionalFormatting>
  <conditionalFormatting sqref="E9:G9">
    <cfRule type="cellIs" dxfId="990" priority="6677" operator="equal">
      <formula>"jan."</formula>
    </cfRule>
  </conditionalFormatting>
  <conditionalFormatting sqref="E9:G9">
    <cfRule type="cellIs" dxfId="989" priority="6676" operator="equal">
      <formula>"jan."</formula>
    </cfRule>
  </conditionalFormatting>
  <conditionalFormatting sqref="E9:G9">
    <cfRule type="cellIs" dxfId="988" priority="6675" operator="equal">
      <formula>"jan."</formula>
    </cfRule>
  </conditionalFormatting>
  <conditionalFormatting sqref="E9:G9">
    <cfRule type="cellIs" dxfId="987" priority="6674" operator="equal">
      <formula>"jan."</formula>
    </cfRule>
  </conditionalFormatting>
  <conditionalFormatting sqref="E9:G9">
    <cfRule type="cellIs" dxfId="986" priority="6673" operator="equal">
      <formula>"jan."</formula>
    </cfRule>
  </conditionalFormatting>
  <conditionalFormatting sqref="E9:G9">
    <cfRule type="cellIs" dxfId="985" priority="6672" operator="equal">
      <formula>"jan."</formula>
    </cfRule>
  </conditionalFormatting>
  <conditionalFormatting sqref="E9:G9">
    <cfRule type="cellIs" dxfId="984" priority="6671" operator="equal">
      <formula>"jan."</formula>
    </cfRule>
  </conditionalFormatting>
  <conditionalFormatting sqref="E9:G9">
    <cfRule type="cellIs" dxfId="983" priority="6670" operator="equal">
      <formula>"jan."</formula>
    </cfRule>
  </conditionalFormatting>
  <conditionalFormatting sqref="E9:G9">
    <cfRule type="cellIs" dxfId="982" priority="6669" operator="equal">
      <formula>"jan."</formula>
    </cfRule>
  </conditionalFormatting>
  <conditionalFormatting sqref="E9:G9">
    <cfRule type="cellIs" dxfId="981" priority="6668" operator="equal">
      <formula>"jan."</formula>
    </cfRule>
  </conditionalFormatting>
  <conditionalFormatting sqref="E9:G9">
    <cfRule type="cellIs" dxfId="980" priority="6667" operator="equal">
      <formula>"jan."</formula>
    </cfRule>
  </conditionalFormatting>
  <conditionalFormatting sqref="E9:G9">
    <cfRule type="cellIs" dxfId="979" priority="6666" operator="equal">
      <formula>"jan."</formula>
    </cfRule>
  </conditionalFormatting>
  <conditionalFormatting sqref="E9:G9">
    <cfRule type="cellIs" dxfId="978" priority="6665" operator="equal">
      <formula>"jan."</formula>
    </cfRule>
  </conditionalFormatting>
  <conditionalFormatting sqref="E9:G9">
    <cfRule type="cellIs" dxfId="977" priority="6664" operator="equal">
      <formula>"jan."</formula>
    </cfRule>
  </conditionalFormatting>
  <conditionalFormatting sqref="E9:G9">
    <cfRule type="cellIs" dxfId="976" priority="6663" operator="equal">
      <formula>"jan."</formula>
    </cfRule>
  </conditionalFormatting>
  <conditionalFormatting sqref="E9:G9">
    <cfRule type="cellIs" dxfId="975" priority="6662" operator="equal">
      <formula>"jan."</formula>
    </cfRule>
  </conditionalFormatting>
  <conditionalFormatting sqref="E9:G9">
    <cfRule type="cellIs" dxfId="974" priority="6661" operator="equal">
      <formula>"jan."</formula>
    </cfRule>
  </conditionalFormatting>
  <conditionalFormatting sqref="E9:G9">
    <cfRule type="cellIs" dxfId="973" priority="6660" operator="equal">
      <formula>"jan."</formula>
    </cfRule>
  </conditionalFormatting>
  <conditionalFormatting sqref="E9:G9">
    <cfRule type="cellIs" dxfId="972" priority="6659" operator="equal">
      <formula>"jan."</formula>
    </cfRule>
  </conditionalFormatting>
  <conditionalFormatting sqref="E9:G9">
    <cfRule type="cellIs" dxfId="971" priority="6658" operator="equal">
      <formula>"jan."</formula>
    </cfRule>
  </conditionalFormatting>
  <conditionalFormatting sqref="E9:G9">
    <cfRule type="cellIs" dxfId="970" priority="6657" operator="equal">
      <formula>"jan."</formula>
    </cfRule>
  </conditionalFormatting>
  <conditionalFormatting sqref="E9:G9">
    <cfRule type="cellIs" dxfId="969" priority="6656" operator="equal">
      <formula>"jan."</formula>
    </cfRule>
  </conditionalFormatting>
  <conditionalFormatting sqref="E9:G9">
    <cfRule type="cellIs" dxfId="968" priority="6655" operator="equal">
      <formula>"jan."</formula>
    </cfRule>
  </conditionalFormatting>
  <conditionalFormatting sqref="E9:G9">
    <cfRule type="cellIs" dxfId="967" priority="6654" operator="equal">
      <formula>"jan."</formula>
    </cfRule>
  </conditionalFormatting>
  <conditionalFormatting sqref="E9:G9">
    <cfRule type="cellIs" dxfId="966" priority="6653" operator="equal">
      <formula>"jan."</formula>
    </cfRule>
  </conditionalFormatting>
  <conditionalFormatting sqref="E9:G9">
    <cfRule type="cellIs" dxfId="965" priority="6652" operator="equal">
      <formula>"jan."</formula>
    </cfRule>
  </conditionalFormatting>
  <conditionalFormatting sqref="E9:G9">
    <cfRule type="cellIs" dxfId="964" priority="6651" operator="equal">
      <formula>"jan."</formula>
    </cfRule>
  </conditionalFormatting>
  <conditionalFormatting sqref="E9:G9">
    <cfRule type="cellIs" dxfId="963" priority="6650" operator="equal">
      <formula>"jan."</formula>
    </cfRule>
  </conditionalFormatting>
  <conditionalFormatting sqref="E9:G9">
    <cfRule type="cellIs" dxfId="962" priority="6649" operator="equal">
      <formula>"jan."</formula>
    </cfRule>
  </conditionalFormatting>
  <conditionalFormatting sqref="E9:G9">
    <cfRule type="cellIs" dxfId="961" priority="6648" operator="equal">
      <formula>"jan."</formula>
    </cfRule>
  </conditionalFormatting>
  <conditionalFormatting sqref="E9:G9">
    <cfRule type="cellIs" dxfId="960" priority="6647" operator="equal">
      <formula>"jan."</formula>
    </cfRule>
  </conditionalFormatting>
  <conditionalFormatting sqref="E9:G9">
    <cfRule type="cellIs" dxfId="959" priority="6646" operator="equal">
      <formula>"jan."</formula>
    </cfRule>
  </conditionalFormatting>
  <conditionalFormatting sqref="E9:G9">
    <cfRule type="cellIs" dxfId="958" priority="6645" operator="equal">
      <formula>"jan."</formula>
    </cfRule>
  </conditionalFormatting>
  <conditionalFormatting sqref="E9:G9">
    <cfRule type="cellIs" dxfId="957" priority="6644" operator="equal">
      <formula>"jan."</formula>
    </cfRule>
  </conditionalFormatting>
  <conditionalFormatting sqref="E9:G9">
    <cfRule type="cellIs" dxfId="956" priority="6643" operator="equal">
      <formula>"jan."</formula>
    </cfRule>
  </conditionalFormatting>
  <conditionalFormatting sqref="E9:G9">
    <cfRule type="cellIs" dxfId="955" priority="6642" operator="equal">
      <formula>"jan."</formula>
    </cfRule>
  </conditionalFormatting>
  <conditionalFormatting sqref="E9:G9">
    <cfRule type="cellIs" dxfId="954" priority="6641" operator="equal">
      <formula>"jan."</formula>
    </cfRule>
  </conditionalFormatting>
  <conditionalFormatting sqref="E9:G9">
    <cfRule type="cellIs" dxfId="953" priority="6640" operator="equal">
      <formula>"jan."</formula>
    </cfRule>
  </conditionalFormatting>
  <conditionalFormatting sqref="E9:G9">
    <cfRule type="cellIs" dxfId="952" priority="6639" operator="equal">
      <formula>"jan."</formula>
    </cfRule>
  </conditionalFormatting>
  <conditionalFormatting sqref="E9:G9">
    <cfRule type="cellIs" dxfId="951" priority="6638" operator="equal">
      <formula>"jan."</formula>
    </cfRule>
  </conditionalFormatting>
  <conditionalFormatting sqref="E9:G9">
    <cfRule type="cellIs" dxfId="950" priority="6637" operator="equal">
      <formula>"jan."</formula>
    </cfRule>
  </conditionalFormatting>
  <conditionalFormatting sqref="E9:G9">
    <cfRule type="cellIs" dxfId="949" priority="6636" operator="equal">
      <formula>"jan."</formula>
    </cfRule>
  </conditionalFormatting>
  <conditionalFormatting sqref="E9:G9">
    <cfRule type="cellIs" dxfId="948" priority="6635" operator="equal">
      <formula>"jan."</formula>
    </cfRule>
  </conditionalFormatting>
  <conditionalFormatting sqref="E9:G9">
    <cfRule type="cellIs" dxfId="947" priority="6634" operator="equal">
      <formula>"jan."</formula>
    </cfRule>
  </conditionalFormatting>
  <conditionalFormatting sqref="E9:G9">
    <cfRule type="cellIs" dxfId="946" priority="6633" operator="equal">
      <formula>"jan."</formula>
    </cfRule>
  </conditionalFormatting>
  <conditionalFormatting sqref="E9:G9">
    <cfRule type="cellIs" dxfId="945" priority="6632" operator="equal">
      <formula>"jan."</formula>
    </cfRule>
  </conditionalFormatting>
  <conditionalFormatting sqref="E9:G9">
    <cfRule type="cellIs" dxfId="944" priority="6631" operator="equal">
      <formula>"jan."</formula>
    </cfRule>
  </conditionalFormatting>
  <conditionalFormatting sqref="E9:G9">
    <cfRule type="cellIs" dxfId="943" priority="6630" operator="equal">
      <formula>"jan."</formula>
    </cfRule>
  </conditionalFormatting>
  <conditionalFormatting sqref="E9:G9">
    <cfRule type="cellIs" dxfId="942" priority="6629" operator="equal">
      <formula>"jan."</formula>
    </cfRule>
  </conditionalFormatting>
  <conditionalFormatting sqref="E9:G9">
    <cfRule type="cellIs" dxfId="941" priority="6628" operator="equal">
      <formula>"jan."</formula>
    </cfRule>
  </conditionalFormatting>
  <conditionalFormatting sqref="E9:G9">
    <cfRule type="cellIs" dxfId="940" priority="6627" operator="equal">
      <formula>"jan."</formula>
    </cfRule>
  </conditionalFormatting>
  <conditionalFormatting sqref="E9:G9">
    <cfRule type="cellIs" dxfId="939" priority="6626" operator="equal">
      <formula>"jan."</formula>
    </cfRule>
  </conditionalFormatting>
  <conditionalFormatting sqref="E9:G9">
    <cfRule type="cellIs" dxfId="938" priority="6625" operator="equal">
      <formula>"jan."</formula>
    </cfRule>
  </conditionalFormatting>
  <conditionalFormatting sqref="E9:G9">
    <cfRule type="cellIs" dxfId="937" priority="6624" operator="equal">
      <formula>"jan."</formula>
    </cfRule>
  </conditionalFormatting>
  <conditionalFormatting sqref="E9:G9">
    <cfRule type="cellIs" dxfId="936" priority="6623" operator="equal">
      <formula>"jan."</formula>
    </cfRule>
  </conditionalFormatting>
  <conditionalFormatting sqref="E9:G9">
    <cfRule type="cellIs" dxfId="935" priority="6622" operator="equal">
      <formula>"jan."</formula>
    </cfRule>
  </conditionalFormatting>
  <conditionalFormatting sqref="E9:G9">
    <cfRule type="cellIs" dxfId="934" priority="6621" operator="equal">
      <formula>"jan."</formula>
    </cfRule>
  </conditionalFormatting>
  <conditionalFormatting sqref="E9:G9">
    <cfRule type="cellIs" dxfId="933" priority="6620" operator="equal">
      <formula>"jan."</formula>
    </cfRule>
  </conditionalFormatting>
  <conditionalFormatting sqref="E9:G9">
    <cfRule type="cellIs" dxfId="932" priority="6619" operator="equal">
      <formula>"jan."</formula>
    </cfRule>
  </conditionalFormatting>
  <conditionalFormatting sqref="E9:G9">
    <cfRule type="cellIs" dxfId="931" priority="6618" operator="equal">
      <formula>"jan."</formula>
    </cfRule>
  </conditionalFormatting>
  <conditionalFormatting sqref="E9:G9">
    <cfRule type="cellIs" dxfId="930" priority="6617" operator="equal">
      <formula>"jan."</formula>
    </cfRule>
  </conditionalFormatting>
  <conditionalFormatting sqref="E9:G9">
    <cfRule type="cellIs" dxfId="929" priority="6616" operator="equal">
      <formula>"jan."</formula>
    </cfRule>
  </conditionalFormatting>
  <conditionalFormatting sqref="E9:G9">
    <cfRule type="cellIs" dxfId="928" priority="6615" operator="equal">
      <formula>"jan."</formula>
    </cfRule>
  </conditionalFormatting>
  <conditionalFormatting sqref="E9:G9">
    <cfRule type="cellIs" dxfId="927" priority="6614" operator="equal">
      <formula>"jan."</formula>
    </cfRule>
  </conditionalFormatting>
  <conditionalFormatting sqref="E9:G9">
    <cfRule type="cellIs" dxfId="926" priority="6613" operator="equal">
      <formula>"jan."</formula>
    </cfRule>
  </conditionalFormatting>
  <conditionalFormatting sqref="E9:G9">
    <cfRule type="cellIs" dxfId="925" priority="6612" operator="equal">
      <formula>"jan."</formula>
    </cfRule>
  </conditionalFormatting>
  <conditionalFormatting sqref="E9:G9">
    <cfRule type="cellIs" dxfId="924" priority="6611" operator="equal">
      <formula>"jan."</formula>
    </cfRule>
  </conditionalFormatting>
  <conditionalFormatting sqref="E9:G9">
    <cfRule type="cellIs" dxfId="923" priority="6610" operator="equal">
      <formula>"jan."</formula>
    </cfRule>
  </conditionalFormatting>
  <conditionalFormatting sqref="E9:G9">
    <cfRule type="cellIs" dxfId="922" priority="6609" operator="equal">
      <formula>"jan."</formula>
    </cfRule>
  </conditionalFormatting>
  <conditionalFormatting sqref="E9:G9">
    <cfRule type="cellIs" dxfId="921" priority="6608" operator="equal">
      <formula>"jan."</formula>
    </cfRule>
  </conditionalFormatting>
  <conditionalFormatting sqref="E9:G9">
    <cfRule type="cellIs" dxfId="920" priority="6607" operator="equal">
      <formula>"jan."</formula>
    </cfRule>
  </conditionalFormatting>
  <conditionalFormatting sqref="E9:G9">
    <cfRule type="cellIs" dxfId="919" priority="6606" operator="equal">
      <formula>"jan."</formula>
    </cfRule>
  </conditionalFormatting>
  <conditionalFormatting sqref="E9:G9">
    <cfRule type="cellIs" dxfId="918" priority="6605" operator="equal">
      <formula>"jan."</formula>
    </cfRule>
  </conditionalFormatting>
  <conditionalFormatting sqref="E9:G9">
    <cfRule type="cellIs" dxfId="917" priority="6604" operator="equal">
      <formula>"jan."</formula>
    </cfRule>
  </conditionalFormatting>
  <conditionalFormatting sqref="E9:G9">
    <cfRule type="cellIs" dxfId="916" priority="6603" operator="equal">
      <formula>"jan."</formula>
    </cfRule>
  </conditionalFormatting>
  <conditionalFormatting sqref="E9:G9">
    <cfRule type="cellIs" dxfId="915" priority="6602" operator="equal">
      <formula>"jan."</formula>
    </cfRule>
  </conditionalFormatting>
  <conditionalFormatting sqref="E9:G9">
    <cfRule type="cellIs" dxfId="914" priority="6601" operator="equal">
      <formula>"jan."</formula>
    </cfRule>
  </conditionalFormatting>
  <conditionalFormatting sqref="E9:G9">
    <cfRule type="cellIs" dxfId="913" priority="6600" operator="equal">
      <formula>"jan."</formula>
    </cfRule>
  </conditionalFormatting>
  <conditionalFormatting sqref="E9:G9">
    <cfRule type="cellIs" dxfId="912" priority="6599" operator="equal">
      <formula>"jan."</formula>
    </cfRule>
  </conditionalFormatting>
  <conditionalFormatting sqref="E9:G9">
    <cfRule type="cellIs" dxfId="911" priority="6598" operator="equal">
      <formula>"jan."</formula>
    </cfRule>
  </conditionalFormatting>
  <conditionalFormatting sqref="E9:G9">
    <cfRule type="cellIs" dxfId="910" priority="6597" operator="equal">
      <formula>"jan."</formula>
    </cfRule>
  </conditionalFormatting>
  <conditionalFormatting sqref="E9:G9">
    <cfRule type="cellIs" dxfId="909" priority="6596" operator="equal">
      <formula>"jan."</formula>
    </cfRule>
  </conditionalFormatting>
  <conditionalFormatting sqref="E9:G9">
    <cfRule type="cellIs" dxfId="908" priority="6595" operator="equal">
      <formula>"jan."</formula>
    </cfRule>
  </conditionalFormatting>
  <conditionalFormatting sqref="E9:G9">
    <cfRule type="cellIs" dxfId="907" priority="6593" operator="equal">
      <formula>"jan."</formula>
    </cfRule>
  </conditionalFormatting>
  <conditionalFormatting sqref="E9:G9">
    <cfRule type="cellIs" dxfId="906" priority="6592" operator="equal">
      <formula>"jan."</formula>
    </cfRule>
  </conditionalFormatting>
  <conditionalFormatting sqref="E9:G9">
    <cfRule type="cellIs" dxfId="905" priority="6591" operator="equal">
      <formula>"jan."</formula>
    </cfRule>
  </conditionalFormatting>
  <conditionalFormatting sqref="E9:G9">
    <cfRule type="cellIs" dxfId="904" priority="6590" operator="equal">
      <formula>"jan."</formula>
    </cfRule>
  </conditionalFormatting>
  <conditionalFormatting sqref="E9:G9">
    <cfRule type="cellIs" dxfId="903" priority="6589" operator="equal">
      <formula>"jan."</formula>
    </cfRule>
  </conditionalFormatting>
  <conditionalFormatting sqref="E9:G9">
    <cfRule type="cellIs" dxfId="902" priority="6588" operator="equal">
      <formula>"jan."</formula>
    </cfRule>
  </conditionalFormatting>
  <conditionalFormatting sqref="E9:G9">
    <cfRule type="cellIs" dxfId="901" priority="6587" operator="equal">
      <formula>"jan."</formula>
    </cfRule>
  </conditionalFormatting>
  <conditionalFormatting sqref="E9:G9">
    <cfRule type="cellIs" dxfId="900" priority="6586" operator="equal">
      <formula>"jan."</formula>
    </cfRule>
  </conditionalFormatting>
  <conditionalFormatting sqref="E9:G9">
    <cfRule type="cellIs" dxfId="899" priority="6584" operator="equal">
      <formula>"jan."</formula>
    </cfRule>
  </conditionalFormatting>
  <conditionalFormatting sqref="E9:G9">
    <cfRule type="cellIs" dxfId="898" priority="6583" operator="equal">
      <formula>"jan."</formula>
    </cfRule>
  </conditionalFormatting>
  <conditionalFormatting sqref="E9:G9">
    <cfRule type="cellIs" dxfId="897" priority="6582" operator="equal">
      <formula>"jan."</formula>
    </cfRule>
  </conditionalFormatting>
  <conditionalFormatting sqref="E9:G9">
    <cfRule type="cellIs" dxfId="896" priority="6581" operator="equal">
      <formula>"jan."</formula>
    </cfRule>
  </conditionalFormatting>
  <conditionalFormatting sqref="E9:G9">
    <cfRule type="cellIs" dxfId="895" priority="6580" operator="equal">
      <formula>"jan."</formula>
    </cfRule>
  </conditionalFormatting>
  <conditionalFormatting sqref="E9:G9">
    <cfRule type="cellIs" dxfId="894" priority="6579" operator="equal">
      <formula>"jan."</formula>
    </cfRule>
  </conditionalFormatting>
  <conditionalFormatting sqref="E9:G9">
    <cfRule type="cellIs" dxfId="893" priority="6578" operator="equal">
      <formula>"jan."</formula>
    </cfRule>
  </conditionalFormatting>
  <conditionalFormatting sqref="E9:G9">
    <cfRule type="cellIs" dxfId="892" priority="6577" operator="equal">
      <formula>"jan."</formula>
    </cfRule>
  </conditionalFormatting>
  <conditionalFormatting sqref="E9:G9">
    <cfRule type="cellIs" dxfId="891" priority="6576" operator="equal">
      <formula>"jan."</formula>
    </cfRule>
  </conditionalFormatting>
  <conditionalFormatting sqref="E9:G9">
    <cfRule type="cellIs" dxfId="890" priority="6575" operator="equal">
      <formula>"jan."</formula>
    </cfRule>
  </conditionalFormatting>
  <conditionalFormatting sqref="E9:G9">
    <cfRule type="cellIs" dxfId="889" priority="6574" operator="equal">
      <formula>"jan."</formula>
    </cfRule>
  </conditionalFormatting>
  <conditionalFormatting sqref="E9:G9">
    <cfRule type="cellIs" dxfId="888" priority="6573" operator="equal">
      <formula>"jan."</formula>
    </cfRule>
  </conditionalFormatting>
  <conditionalFormatting sqref="E9:G9">
    <cfRule type="cellIs" dxfId="887" priority="6572" operator="equal">
      <formula>"jan."</formula>
    </cfRule>
  </conditionalFormatting>
  <conditionalFormatting sqref="E9:G9">
    <cfRule type="cellIs" dxfId="886" priority="6571" operator="equal">
      <formula>"jan."</formula>
    </cfRule>
  </conditionalFormatting>
  <conditionalFormatting sqref="E9:G9">
    <cfRule type="cellIs" dxfId="885" priority="6570" operator="equal">
      <formula>"jan."</formula>
    </cfRule>
  </conditionalFormatting>
  <conditionalFormatting sqref="E9:G9">
    <cfRule type="cellIs" dxfId="884" priority="6569" operator="equal">
      <formula>"jan."</formula>
    </cfRule>
  </conditionalFormatting>
  <conditionalFormatting sqref="E9:G9">
    <cfRule type="cellIs" dxfId="883" priority="6568" operator="equal">
      <formula>"jan."</formula>
    </cfRule>
  </conditionalFormatting>
  <conditionalFormatting sqref="E9:G9">
    <cfRule type="cellIs" dxfId="882" priority="6567" operator="equal">
      <formula>"jan."</formula>
    </cfRule>
  </conditionalFormatting>
  <conditionalFormatting sqref="E9:G9">
    <cfRule type="cellIs" dxfId="881" priority="6566" operator="equal">
      <formula>"jan."</formula>
    </cfRule>
  </conditionalFormatting>
  <conditionalFormatting sqref="E9:G9">
    <cfRule type="cellIs" dxfId="880" priority="6565" operator="equal">
      <formula>"jan."</formula>
    </cfRule>
  </conditionalFormatting>
  <conditionalFormatting sqref="E9:G9">
    <cfRule type="cellIs" dxfId="879" priority="6564" operator="equal">
      <formula>"jan."</formula>
    </cfRule>
  </conditionalFormatting>
  <conditionalFormatting sqref="E9:G9">
    <cfRule type="cellIs" dxfId="878" priority="6563" operator="equal">
      <formula>"jan."</formula>
    </cfRule>
  </conditionalFormatting>
  <conditionalFormatting sqref="E9:G9">
    <cfRule type="cellIs" dxfId="877" priority="6562" operator="equal">
      <formula>"jan."</formula>
    </cfRule>
  </conditionalFormatting>
  <conditionalFormatting sqref="E9:G9">
    <cfRule type="cellIs" dxfId="876" priority="6561" operator="equal">
      <formula>"jan."</formula>
    </cfRule>
  </conditionalFormatting>
  <conditionalFormatting sqref="E9:G9">
    <cfRule type="cellIs" dxfId="875" priority="6560" operator="equal">
      <formula>"jan."</formula>
    </cfRule>
  </conditionalFormatting>
  <conditionalFormatting sqref="E9:G9">
    <cfRule type="cellIs" dxfId="874" priority="6559" operator="equal">
      <formula>"jan."</formula>
    </cfRule>
  </conditionalFormatting>
  <conditionalFormatting sqref="E9:G9">
    <cfRule type="cellIs" dxfId="873" priority="6558" operator="equal">
      <formula>"jan."</formula>
    </cfRule>
  </conditionalFormatting>
  <conditionalFormatting sqref="E9:G9">
    <cfRule type="cellIs" dxfId="872" priority="6557" operator="equal">
      <formula>"jan."</formula>
    </cfRule>
  </conditionalFormatting>
  <conditionalFormatting sqref="E9:G9">
    <cfRule type="cellIs" dxfId="871" priority="6556" operator="equal">
      <formula>"jan."</formula>
    </cfRule>
  </conditionalFormatting>
  <conditionalFormatting sqref="E9:G9">
    <cfRule type="cellIs" dxfId="870" priority="6555" operator="equal">
      <formula>"jan."</formula>
    </cfRule>
  </conditionalFormatting>
  <conditionalFormatting sqref="E9:G9">
    <cfRule type="cellIs" dxfId="869" priority="6554" operator="equal">
      <formula>"jan."</formula>
    </cfRule>
  </conditionalFormatting>
  <conditionalFormatting sqref="E9:G9">
    <cfRule type="cellIs" dxfId="868" priority="6553" operator="equal">
      <formula>"jan."</formula>
    </cfRule>
  </conditionalFormatting>
  <conditionalFormatting sqref="E9:G9">
    <cfRule type="cellIs" dxfId="867" priority="6552" operator="equal">
      <formula>"jan."</formula>
    </cfRule>
  </conditionalFormatting>
  <conditionalFormatting sqref="E9:G9">
    <cfRule type="cellIs" dxfId="866" priority="6551" operator="equal">
      <formula>"jan."</formula>
    </cfRule>
  </conditionalFormatting>
  <conditionalFormatting sqref="E9:G9">
    <cfRule type="cellIs" dxfId="865" priority="6550" operator="equal">
      <formula>"jan."</formula>
    </cfRule>
  </conditionalFormatting>
  <conditionalFormatting sqref="E9:G9">
    <cfRule type="cellIs" dxfId="864" priority="6549" operator="equal">
      <formula>"jan."</formula>
    </cfRule>
  </conditionalFormatting>
  <conditionalFormatting sqref="E9:G9">
    <cfRule type="cellIs" dxfId="863" priority="6548" operator="equal">
      <formula>"jan."</formula>
    </cfRule>
  </conditionalFormatting>
  <conditionalFormatting sqref="E9:G9">
    <cfRule type="cellIs" dxfId="862" priority="6547" operator="equal">
      <formula>"jan."</formula>
    </cfRule>
  </conditionalFormatting>
  <conditionalFormatting sqref="E9:G9">
    <cfRule type="cellIs" dxfId="861" priority="6546" operator="equal">
      <formula>"jan."</formula>
    </cfRule>
  </conditionalFormatting>
  <conditionalFormatting sqref="E9:G9">
    <cfRule type="cellIs" dxfId="860" priority="6545" operator="equal">
      <formula>"jan."</formula>
    </cfRule>
  </conditionalFormatting>
  <conditionalFormatting sqref="E9:G9">
    <cfRule type="cellIs" dxfId="859" priority="6543" operator="equal">
      <formula>"jan."</formula>
    </cfRule>
  </conditionalFormatting>
  <conditionalFormatting sqref="E9:G9">
    <cfRule type="cellIs" dxfId="858" priority="6541" operator="equal">
      <formula>"jan."</formula>
    </cfRule>
  </conditionalFormatting>
  <conditionalFormatting sqref="E9:G9">
    <cfRule type="cellIs" dxfId="857" priority="6540" operator="equal">
      <formula>"jan."</formula>
    </cfRule>
  </conditionalFormatting>
  <conditionalFormatting sqref="E9:G9">
    <cfRule type="cellIs" dxfId="856" priority="6539" operator="equal">
      <formula>"jan."</formula>
    </cfRule>
  </conditionalFormatting>
  <conditionalFormatting sqref="E9:G9">
    <cfRule type="cellIs" dxfId="855" priority="6538" operator="equal">
      <formula>"jan."</formula>
    </cfRule>
  </conditionalFormatting>
  <conditionalFormatting sqref="E9:G9">
    <cfRule type="cellIs" dxfId="854" priority="6537" operator="equal">
      <formula>"jan."</formula>
    </cfRule>
  </conditionalFormatting>
  <conditionalFormatting sqref="E9:G9">
    <cfRule type="cellIs" dxfId="853" priority="6536" operator="equal">
      <formula>"jan."</formula>
    </cfRule>
  </conditionalFormatting>
  <conditionalFormatting sqref="E9:G9">
    <cfRule type="cellIs" dxfId="852" priority="6535" operator="equal">
      <formula>"jan."</formula>
    </cfRule>
  </conditionalFormatting>
  <conditionalFormatting sqref="E9:G9">
    <cfRule type="cellIs" dxfId="851" priority="6534" operator="equal">
      <formula>"jan."</formula>
    </cfRule>
  </conditionalFormatting>
  <conditionalFormatting sqref="E9:G9">
    <cfRule type="cellIs" dxfId="850" priority="6533" operator="equal">
      <formula>"jan."</formula>
    </cfRule>
  </conditionalFormatting>
  <conditionalFormatting sqref="E9:G9">
    <cfRule type="cellIs" dxfId="849" priority="6532" operator="equal">
      <formula>"jan."</formula>
    </cfRule>
  </conditionalFormatting>
  <conditionalFormatting sqref="E9:G9">
    <cfRule type="cellIs" dxfId="848" priority="6531" operator="equal">
      <formula>"jan."</formula>
    </cfRule>
  </conditionalFormatting>
  <conditionalFormatting sqref="E9:G9">
    <cfRule type="cellIs" dxfId="847" priority="6530" operator="equal">
      <formula>"jan."</formula>
    </cfRule>
  </conditionalFormatting>
  <conditionalFormatting sqref="E9:G9">
    <cfRule type="cellIs" dxfId="846" priority="6529" operator="equal">
      <formula>"jan."</formula>
    </cfRule>
  </conditionalFormatting>
  <conditionalFormatting sqref="E9:G9">
    <cfRule type="cellIs" dxfId="845" priority="6528" operator="equal">
      <formula>"jan."</formula>
    </cfRule>
  </conditionalFormatting>
  <conditionalFormatting sqref="E9:G9">
    <cfRule type="cellIs" dxfId="844" priority="6527" operator="equal">
      <formula>"jan."</formula>
    </cfRule>
  </conditionalFormatting>
  <conditionalFormatting sqref="E9:G9">
    <cfRule type="cellIs" dxfId="843" priority="6526" operator="equal">
      <formula>"jan."</formula>
    </cfRule>
  </conditionalFormatting>
  <conditionalFormatting sqref="E9:G9">
    <cfRule type="cellIs" dxfId="842" priority="6525" operator="equal">
      <formula>"jan."</formula>
    </cfRule>
  </conditionalFormatting>
  <conditionalFormatting sqref="E9:G9">
    <cfRule type="cellIs" dxfId="841" priority="6523" operator="equal">
      <formula>"jan."</formula>
    </cfRule>
  </conditionalFormatting>
  <conditionalFormatting sqref="E9:G9">
    <cfRule type="cellIs" dxfId="840" priority="6522" operator="equal">
      <formula>"jan."</formula>
    </cfRule>
  </conditionalFormatting>
  <conditionalFormatting sqref="E9:G9">
    <cfRule type="cellIs" dxfId="839" priority="6521" operator="equal">
      <formula>"jan."</formula>
    </cfRule>
  </conditionalFormatting>
  <conditionalFormatting sqref="E9:G9">
    <cfRule type="cellIs" dxfId="838" priority="6520" operator="equal">
      <formula>"jan."</formula>
    </cfRule>
  </conditionalFormatting>
  <conditionalFormatting sqref="E9:G9">
    <cfRule type="cellIs" dxfId="837" priority="6519" operator="equal">
      <formula>"jan."</formula>
    </cfRule>
  </conditionalFormatting>
  <conditionalFormatting sqref="E9:G9">
    <cfRule type="cellIs" dxfId="836" priority="6518" operator="equal">
      <formula>"jan."</formula>
    </cfRule>
  </conditionalFormatting>
  <conditionalFormatting sqref="E9:G9">
    <cfRule type="cellIs" dxfId="835" priority="6517" operator="equal">
      <formula>"jan."</formula>
    </cfRule>
  </conditionalFormatting>
  <conditionalFormatting sqref="E9:G9">
    <cfRule type="cellIs" dxfId="834" priority="6516" operator="equal">
      <formula>"jan."</formula>
    </cfRule>
  </conditionalFormatting>
  <conditionalFormatting sqref="E9:G9">
    <cfRule type="cellIs" dxfId="833" priority="6515" operator="equal">
      <formula>"jan."</formula>
    </cfRule>
  </conditionalFormatting>
  <conditionalFormatting sqref="E9:G9">
    <cfRule type="cellIs" dxfId="832" priority="6514" operator="equal">
      <formula>"jan."</formula>
    </cfRule>
  </conditionalFormatting>
  <conditionalFormatting sqref="E9:G9">
    <cfRule type="cellIs" dxfId="831" priority="6511" operator="equal">
      <formula>"jan."</formula>
    </cfRule>
  </conditionalFormatting>
  <conditionalFormatting sqref="E9:G9">
    <cfRule type="cellIs" dxfId="830" priority="6510" operator="equal">
      <formula>"jan."</formula>
    </cfRule>
  </conditionalFormatting>
  <conditionalFormatting sqref="E9:G9">
    <cfRule type="cellIs" dxfId="829" priority="6509" operator="equal">
      <formula>"jan."</formula>
    </cfRule>
  </conditionalFormatting>
  <conditionalFormatting sqref="E9:G9">
    <cfRule type="cellIs" dxfId="828" priority="6508" operator="equal">
      <formula>"jan."</formula>
    </cfRule>
  </conditionalFormatting>
  <conditionalFormatting sqref="E9:G9">
    <cfRule type="cellIs" dxfId="827" priority="6507" operator="equal">
      <formula>"jan."</formula>
    </cfRule>
  </conditionalFormatting>
  <conditionalFormatting sqref="E9:G9">
    <cfRule type="cellIs" dxfId="826" priority="6506" operator="equal">
      <formula>"jan."</formula>
    </cfRule>
  </conditionalFormatting>
  <conditionalFormatting sqref="E9:G9">
    <cfRule type="cellIs" dxfId="825" priority="6505" operator="equal">
      <formula>"jan."</formula>
    </cfRule>
  </conditionalFormatting>
  <conditionalFormatting sqref="E9:G9">
    <cfRule type="cellIs" dxfId="824" priority="6504" operator="equal">
      <formula>"jan."</formula>
    </cfRule>
  </conditionalFormatting>
  <conditionalFormatting sqref="E9:G9">
    <cfRule type="cellIs" dxfId="823" priority="6502" operator="equal">
      <formula>"jan."</formula>
    </cfRule>
  </conditionalFormatting>
  <conditionalFormatting sqref="E9:G9">
    <cfRule type="cellIs" dxfId="822" priority="6501" operator="equal">
      <formula>"jan."</formula>
    </cfRule>
  </conditionalFormatting>
  <conditionalFormatting sqref="E9:G9">
    <cfRule type="cellIs" dxfId="821" priority="6500" operator="equal">
      <formula>"jan."</formula>
    </cfRule>
  </conditionalFormatting>
  <conditionalFormatting sqref="E9:G9">
    <cfRule type="cellIs" dxfId="820" priority="6499" operator="equal">
      <formula>"jan."</formula>
    </cfRule>
  </conditionalFormatting>
  <conditionalFormatting sqref="E9:G9">
    <cfRule type="cellIs" dxfId="819" priority="6498" operator="equal">
      <formula>"jan."</formula>
    </cfRule>
  </conditionalFormatting>
  <conditionalFormatting sqref="E9:G9">
    <cfRule type="cellIs" dxfId="818" priority="6497" operator="equal">
      <formula>"jan."</formula>
    </cfRule>
  </conditionalFormatting>
  <conditionalFormatting sqref="E9:G9">
    <cfRule type="cellIs" dxfId="817" priority="6496" operator="equal">
      <formula>"jan."</formula>
    </cfRule>
  </conditionalFormatting>
  <conditionalFormatting sqref="E9:G9">
    <cfRule type="cellIs" dxfId="816" priority="6495" operator="equal">
      <formula>"jan."</formula>
    </cfRule>
  </conditionalFormatting>
  <conditionalFormatting sqref="E9:G9">
    <cfRule type="cellIs" dxfId="815" priority="6494" operator="equal">
      <formula>"jan."</formula>
    </cfRule>
  </conditionalFormatting>
  <conditionalFormatting sqref="E9:G9">
    <cfRule type="cellIs" dxfId="814" priority="6493" operator="equal">
      <formula>"jan."</formula>
    </cfRule>
  </conditionalFormatting>
  <conditionalFormatting sqref="E9:G9">
    <cfRule type="cellIs" dxfId="813" priority="6492" operator="equal">
      <formula>"jan."</formula>
    </cfRule>
  </conditionalFormatting>
  <conditionalFormatting sqref="E9:G9">
    <cfRule type="cellIs" dxfId="812" priority="6491" operator="equal">
      <formula>"jan."</formula>
    </cfRule>
  </conditionalFormatting>
  <conditionalFormatting sqref="E9:G9">
    <cfRule type="cellIs" dxfId="811" priority="6490" operator="equal">
      <formula>"jan."</formula>
    </cfRule>
  </conditionalFormatting>
  <conditionalFormatting sqref="E9:G9">
    <cfRule type="cellIs" dxfId="810" priority="6489" operator="equal">
      <formula>"jan."</formula>
    </cfRule>
  </conditionalFormatting>
  <conditionalFormatting sqref="E9:G9">
    <cfRule type="cellIs" dxfId="809" priority="6488" operator="equal">
      <formula>"jan."</formula>
    </cfRule>
  </conditionalFormatting>
  <conditionalFormatting sqref="E9:G9">
    <cfRule type="cellIs" dxfId="808" priority="6487" operator="equal">
      <formula>"jan."</formula>
    </cfRule>
  </conditionalFormatting>
  <conditionalFormatting sqref="E9:G9">
    <cfRule type="cellIs" dxfId="807" priority="6486" operator="equal">
      <formula>"jan."</formula>
    </cfRule>
  </conditionalFormatting>
  <conditionalFormatting sqref="E9:G9">
    <cfRule type="cellIs" dxfId="806" priority="6485" operator="equal">
      <formula>"jan."</formula>
    </cfRule>
  </conditionalFormatting>
  <conditionalFormatting sqref="E9:G9">
    <cfRule type="cellIs" dxfId="805" priority="6484" operator="equal">
      <formula>"jan."</formula>
    </cfRule>
  </conditionalFormatting>
  <conditionalFormatting sqref="E9:G9">
    <cfRule type="cellIs" dxfId="804" priority="6483" operator="equal">
      <formula>"jan."</formula>
    </cfRule>
  </conditionalFormatting>
  <conditionalFormatting sqref="E9:G9">
    <cfRule type="cellIs" dxfId="803" priority="6482" operator="equal">
      <formula>"jan."</formula>
    </cfRule>
  </conditionalFormatting>
  <conditionalFormatting sqref="E9:G9">
    <cfRule type="cellIs" dxfId="802" priority="6481" operator="equal">
      <formula>"jan."</formula>
    </cfRule>
  </conditionalFormatting>
  <conditionalFormatting sqref="E9:G9">
    <cfRule type="cellIs" dxfId="801" priority="6480" operator="equal">
      <formula>"jan."</formula>
    </cfRule>
  </conditionalFormatting>
  <conditionalFormatting sqref="E9:G9">
    <cfRule type="cellIs" dxfId="800" priority="6479" operator="equal">
      <formula>"jan."</formula>
    </cfRule>
  </conditionalFormatting>
  <conditionalFormatting sqref="E9:G9">
    <cfRule type="cellIs" dxfId="799" priority="6478" operator="equal">
      <formula>"jan."</formula>
    </cfRule>
  </conditionalFormatting>
  <conditionalFormatting sqref="E9:G9">
    <cfRule type="cellIs" dxfId="798" priority="6477" operator="equal">
      <formula>"jan."</formula>
    </cfRule>
  </conditionalFormatting>
  <conditionalFormatting sqref="E9:G9">
    <cfRule type="cellIs" dxfId="797" priority="6476" operator="equal">
      <formula>"jan."</formula>
    </cfRule>
  </conditionalFormatting>
  <conditionalFormatting sqref="E9:G9">
    <cfRule type="cellIs" dxfId="796" priority="6475" operator="equal">
      <formula>"jan."</formula>
    </cfRule>
  </conditionalFormatting>
  <conditionalFormatting sqref="E9:G9">
    <cfRule type="cellIs" dxfId="795" priority="6474" operator="equal">
      <formula>"jan."</formula>
    </cfRule>
  </conditionalFormatting>
  <conditionalFormatting sqref="E9:G9">
    <cfRule type="cellIs" dxfId="794" priority="6473" operator="equal">
      <formula>"jan."</formula>
    </cfRule>
  </conditionalFormatting>
  <conditionalFormatting sqref="E9:G9">
    <cfRule type="cellIs" dxfId="793" priority="6472" operator="equal">
      <formula>"jan."</formula>
    </cfRule>
  </conditionalFormatting>
  <conditionalFormatting sqref="E9:G9">
    <cfRule type="cellIs" dxfId="792" priority="6471" operator="equal">
      <formula>"jan."</formula>
    </cfRule>
  </conditionalFormatting>
  <conditionalFormatting sqref="E9:G9">
    <cfRule type="cellIs" dxfId="791" priority="6470" operator="equal">
      <formula>"jan."</formula>
    </cfRule>
  </conditionalFormatting>
  <conditionalFormatting sqref="E9:G9">
    <cfRule type="cellIs" dxfId="790" priority="6469" operator="equal">
      <formula>"jan."</formula>
    </cfRule>
  </conditionalFormatting>
  <conditionalFormatting sqref="E9:G9">
    <cfRule type="cellIs" dxfId="789" priority="6468" operator="equal">
      <formula>"jan."</formula>
    </cfRule>
  </conditionalFormatting>
  <conditionalFormatting sqref="E9:G9">
    <cfRule type="cellIs" dxfId="788" priority="6467" operator="equal">
      <formula>"jan."</formula>
    </cfRule>
  </conditionalFormatting>
  <conditionalFormatting sqref="E9:G9">
    <cfRule type="cellIs" dxfId="787" priority="6466" operator="equal">
      <formula>"jan."</formula>
    </cfRule>
  </conditionalFormatting>
  <conditionalFormatting sqref="E9:G9">
    <cfRule type="cellIs" dxfId="786" priority="6465" operator="equal">
      <formula>"jan."</formula>
    </cfRule>
  </conditionalFormatting>
  <conditionalFormatting sqref="E9:G9">
    <cfRule type="cellIs" dxfId="785" priority="6464" operator="equal">
      <formula>"jan."</formula>
    </cfRule>
  </conditionalFormatting>
  <conditionalFormatting sqref="E9:G9">
    <cfRule type="cellIs" dxfId="784" priority="6463" operator="equal">
      <formula>"jan."</formula>
    </cfRule>
  </conditionalFormatting>
  <conditionalFormatting sqref="E9:G9">
    <cfRule type="cellIs" dxfId="783" priority="6462" operator="equal">
      <formula>"jan."</formula>
    </cfRule>
  </conditionalFormatting>
  <conditionalFormatting sqref="E9:G9">
    <cfRule type="cellIs" dxfId="782" priority="6461" operator="equal">
      <formula>"jan."</formula>
    </cfRule>
  </conditionalFormatting>
  <conditionalFormatting sqref="E9:G9">
    <cfRule type="cellIs" dxfId="781" priority="6460" operator="equal">
      <formula>"jan."</formula>
    </cfRule>
  </conditionalFormatting>
  <conditionalFormatting sqref="E9:G9">
    <cfRule type="cellIs" dxfId="780" priority="6459" operator="equal">
      <formula>"jan."</formula>
    </cfRule>
  </conditionalFormatting>
  <conditionalFormatting sqref="E9:G9">
    <cfRule type="cellIs" dxfId="779" priority="6458" operator="equal">
      <formula>"jan."</formula>
    </cfRule>
  </conditionalFormatting>
  <conditionalFormatting sqref="E9:G9">
    <cfRule type="cellIs" dxfId="778" priority="6457" operator="equal">
      <formula>"jan."</formula>
    </cfRule>
  </conditionalFormatting>
  <conditionalFormatting sqref="E9:G9">
    <cfRule type="cellIs" dxfId="777" priority="6456" operator="equal">
      <formula>"jan."</formula>
    </cfRule>
  </conditionalFormatting>
  <conditionalFormatting sqref="E9:G9">
    <cfRule type="cellIs" dxfId="776" priority="6455" operator="equal">
      <formula>"jan."</formula>
    </cfRule>
  </conditionalFormatting>
  <conditionalFormatting sqref="E9:G9">
    <cfRule type="cellIs" dxfId="775" priority="6454" operator="equal">
      <formula>"jan."</formula>
    </cfRule>
  </conditionalFormatting>
  <conditionalFormatting sqref="E9:G9">
    <cfRule type="cellIs" dxfId="774" priority="6453" operator="equal">
      <formula>"jan."</formula>
    </cfRule>
  </conditionalFormatting>
  <conditionalFormatting sqref="E9:G9">
    <cfRule type="cellIs" dxfId="773" priority="6452" operator="equal">
      <formula>"jan."</formula>
    </cfRule>
  </conditionalFormatting>
  <conditionalFormatting sqref="E9:G9">
    <cfRule type="cellIs" dxfId="772" priority="6451" operator="equal">
      <formula>"jan."</formula>
    </cfRule>
  </conditionalFormatting>
  <conditionalFormatting sqref="E9:G9">
    <cfRule type="cellIs" dxfId="771" priority="6450" operator="equal">
      <formula>"jan."</formula>
    </cfRule>
  </conditionalFormatting>
  <conditionalFormatting sqref="E9:G9">
    <cfRule type="cellIs" dxfId="770" priority="6449" operator="equal">
      <formula>"jan."</formula>
    </cfRule>
  </conditionalFormatting>
  <conditionalFormatting sqref="E9:G9">
    <cfRule type="cellIs" dxfId="769" priority="6448" operator="equal">
      <formula>"jan."</formula>
    </cfRule>
  </conditionalFormatting>
  <conditionalFormatting sqref="E9:G9">
    <cfRule type="cellIs" dxfId="768" priority="6447" operator="equal">
      <formula>"jan."</formula>
    </cfRule>
  </conditionalFormatting>
  <conditionalFormatting sqref="E9:G9">
    <cfRule type="cellIs" dxfId="767" priority="6446" operator="equal">
      <formula>"jan."</formula>
    </cfRule>
  </conditionalFormatting>
  <conditionalFormatting sqref="E9:G9">
    <cfRule type="cellIs" dxfId="766" priority="6445" operator="equal">
      <formula>"jan."</formula>
    </cfRule>
  </conditionalFormatting>
  <conditionalFormatting sqref="E9:G9">
    <cfRule type="cellIs" dxfId="765" priority="6444" operator="equal">
      <formula>"jan."</formula>
    </cfRule>
  </conditionalFormatting>
  <conditionalFormatting sqref="E9:G9">
    <cfRule type="cellIs" dxfId="764" priority="6443" operator="equal">
      <formula>"jan."</formula>
    </cfRule>
  </conditionalFormatting>
  <conditionalFormatting sqref="E9:G9">
    <cfRule type="cellIs" dxfId="763" priority="6442" operator="equal">
      <formula>"jan."</formula>
    </cfRule>
  </conditionalFormatting>
  <conditionalFormatting sqref="E9:G9">
    <cfRule type="cellIs" dxfId="762" priority="6441" operator="equal">
      <formula>"jan."</formula>
    </cfRule>
  </conditionalFormatting>
  <conditionalFormatting sqref="E9:G9">
    <cfRule type="cellIs" dxfId="761" priority="6440" operator="equal">
      <formula>"jan."</formula>
    </cfRule>
  </conditionalFormatting>
  <conditionalFormatting sqref="E9:G9">
    <cfRule type="cellIs" dxfId="760" priority="6439" operator="equal">
      <formula>"jan."</formula>
    </cfRule>
  </conditionalFormatting>
  <conditionalFormatting sqref="E9:G9">
    <cfRule type="cellIs" dxfId="759" priority="6438" operator="equal">
      <formula>"jan."</formula>
    </cfRule>
  </conditionalFormatting>
  <conditionalFormatting sqref="E9:G9">
    <cfRule type="cellIs" dxfId="758" priority="6437" operator="equal">
      <formula>"jan."</formula>
    </cfRule>
  </conditionalFormatting>
  <conditionalFormatting sqref="E9:G9">
    <cfRule type="cellIs" dxfId="757" priority="6436" operator="equal">
      <formula>"jan."</formula>
    </cfRule>
  </conditionalFormatting>
  <conditionalFormatting sqref="E9:G9">
    <cfRule type="cellIs" dxfId="756" priority="6435" operator="equal">
      <formula>"jan."</formula>
    </cfRule>
  </conditionalFormatting>
  <conditionalFormatting sqref="E9:G9">
    <cfRule type="cellIs" dxfId="755" priority="6434" operator="equal">
      <formula>"jan."</formula>
    </cfRule>
  </conditionalFormatting>
  <conditionalFormatting sqref="E9:G9">
    <cfRule type="cellIs" dxfId="754" priority="6433" operator="equal">
      <formula>"jan."</formula>
    </cfRule>
  </conditionalFormatting>
  <conditionalFormatting sqref="E9:G9">
    <cfRule type="cellIs" dxfId="753" priority="6432" operator="equal">
      <formula>"jan."</formula>
    </cfRule>
  </conditionalFormatting>
  <conditionalFormatting sqref="E9:G9">
    <cfRule type="cellIs" dxfId="752" priority="6431" operator="equal">
      <formula>"jan."</formula>
    </cfRule>
  </conditionalFormatting>
  <conditionalFormatting sqref="E9:G9">
    <cfRule type="cellIs" dxfId="751" priority="6430" operator="equal">
      <formula>"jan."</formula>
    </cfRule>
  </conditionalFormatting>
  <conditionalFormatting sqref="E9:G9">
    <cfRule type="cellIs" dxfId="750" priority="6429" operator="equal">
      <formula>"jan."</formula>
    </cfRule>
  </conditionalFormatting>
  <conditionalFormatting sqref="E9:G9">
    <cfRule type="cellIs" dxfId="749" priority="6428" operator="equal">
      <formula>"jan."</formula>
    </cfRule>
  </conditionalFormatting>
  <conditionalFormatting sqref="E9:G9">
    <cfRule type="cellIs" dxfId="748" priority="6427" operator="equal">
      <formula>"jan."</formula>
    </cfRule>
  </conditionalFormatting>
  <conditionalFormatting sqref="E9:G9">
    <cfRule type="cellIs" dxfId="747" priority="6426" operator="equal">
      <formula>"jan."</formula>
    </cfRule>
  </conditionalFormatting>
  <conditionalFormatting sqref="E9:G9">
    <cfRule type="cellIs" dxfId="746" priority="6425" operator="equal">
      <formula>"jan."</formula>
    </cfRule>
  </conditionalFormatting>
  <conditionalFormatting sqref="E9:G9">
    <cfRule type="cellIs" dxfId="745" priority="6424" operator="equal">
      <formula>"jan."</formula>
    </cfRule>
  </conditionalFormatting>
  <conditionalFormatting sqref="E9:G9">
    <cfRule type="cellIs" dxfId="744" priority="6423" operator="equal">
      <formula>"jan."</formula>
    </cfRule>
  </conditionalFormatting>
  <conditionalFormatting sqref="E9:G9">
    <cfRule type="cellIs" dxfId="743" priority="6422" operator="equal">
      <formula>"jan."</formula>
    </cfRule>
  </conditionalFormatting>
  <conditionalFormatting sqref="E9:G9">
    <cfRule type="cellIs" dxfId="742" priority="6421" operator="equal">
      <formula>"jan."</formula>
    </cfRule>
  </conditionalFormatting>
  <conditionalFormatting sqref="E9:G9">
    <cfRule type="cellIs" dxfId="741" priority="6420" operator="equal">
      <formula>"jan."</formula>
    </cfRule>
  </conditionalFormatting>
  <conditionalFormatting sqref="E9:G9">
    <cfRule type="cellIs" dxfId="740" priority="6419" operator="equal">
      <formula>"jan."</formula>
    </cfRule>
  </conditionalFormatting>
  <conditionalFormatting sqref="E9:G9">
    <cfRule type="cellIs" dxfId="739" priority="6418" operator="equal">
      <formula>"jan."</formula>
    </cfRule>
  </conditionalFormatting>
  <conditionalFormatting sqref="E9:G9">
    <cfRule type="cellIs" dxfId="738" priority="6417" operator="equal">
      <formula>"jan."</formula>
    </cfRule>
  </conditionalFormatting>
  <conditionalFormatting sqref="E9:G9">
    <cfRule type="cellIs" dxfId="737" priority="6416" operator="equal">
      <formula>"jan."</formula>
    </cfRule>
  </conditionalFormatting>
  <conditionalFormatting sqref="E9:G9">
    <cfRule type="cellIs" dxfId="736" priority="6415" operator="equal">
      <formula>"jan."</formula>
    </cfRule>
  </conditionalFormatting>
  <conditionalFormatting sqref="E9:G9">
    <cfRule type="cellIs" dxfId="735" priority="6414" operator="equal">
      <formula>"jan."</formula>
    </cfRule>
  </conditionalFormatting>
  <conditionalFormatting sqref="E9:G9">
    <cfRule type="cellIs" dxfId="734" priority="6413" operator="equal">
      <formula>"jan."</formula>
    </cfRule>
  </conditionalFormatting>
  <conditionalFormatting sqref="E9:G9">
    <cfRule type="cellIs" dxfId="733" priority="6412" operator="equal">
      <formula>"jan."</formula>
    </cfRule>
  </conditionalFormatting>
  <conditionalFormatting sqref="E9:G9">
    <cfRule type="cellIs" dxfId="732" priority="6411" operator="equal">
      <formula>"jan."</formula>
    </cfRule>
  </conditionalFormatting>
  <conditionalFormatting sqref="E9:G9">
    <cfRule type="cellIs" dxfId="731" priority="6410" operator="equal">
      <formula>"jan."</formula>
    </cfRule>
  </conditionalFormatting>
  <conditionalFormatting sqref="E9:G9">
    <cfRule type="cellIs" dxfId="730" priority="6409" operator="equal">
      <formula>"jan."</formula>
    </cfRule>
  </conditionalFormatting>
  <conditionalFormatting sqref="E9:G9">
    <cfRule type="cellIs" dxfId="729" priority="6408" operator="equal">
      <formula>"jan."</formula>
    </cfRule>
  </conditionalFormatting>
  <conditionalFormatting sqref="E9:G9">
    <cfRule type="cellIs" dxfId="728" priority="6407" operator="equal">
      <formula>"jan."</formula>
    </cfRule>
  </conditionalFormatting>
  <conditionalFormatting sqref="E9:G9">
    <cfRule type="cellIs" dxfId="727" priority="6406" operator="equal">
      <formula>"jan."</formula>
    </cfRule>
  </conditionalFormatting>
  <conditionalFormatting sqref="E9:G9">
    <cfRule type="cellIs" dxfId="726" priority="6405" operator="equal">
      <formula>"jan."</formula>
    </cfRule>
  </conditionalFormatting>
  <conditionalFormatting sqref="E9:G9">
    <cfRule type="cellIs" dxfId="725" priority="6404" operator="equal">
      <formula>"jan."</formula>
    </cfRule>
  </conditionalFormatting>
  <conditionalFormatting sqref="E9:G9">
    <cfRule type="cellIs" dxfId="724" priority="6403" operator="equal">
      <formula>"jan."</formula>
    </cfRule>
  </conditionalFormatting>
  <conditionalFormatting sqref="E9:G9">
    <cfRule type="cellIs" dxfId="723" priority="6402" operator="equal">
      <formula>"jan."</formula>
    </cfRule>
  </conditionalFormatting>
  <conditionalFormatting sqref="E9:G9">
    <cfRule type="cellIs" dxfId="722" priority="6400" operator="equal">
      <formula>"jan."</formula>
    </cfRule>
  </conditionalFormatting>
  <conditionalFormatting sqref="E9:G9">
    <cfRule type="cellIs" dxfId="721" priority="6399" operator="equal">
      <formula>"jan."</formula>
    </cfRule>
  </conditionalFormatting>
  <conditionalFormatting sqref="E9:G9">
    <cfRule type="cellIs" dxfId="720" priority="6398" operator="equal">
      <formula>"jan."</formula>
    </cfRule>
  </conditionalFormatting>
  <conditionalFormatting sqref="E9:G9">
    <cfRule type="cellIs" dxfId="719" priority="6397" operator="equal">
      <formula>"jan."</formula>
    </cfRule>
  </conditionalFormatting>
  <conditionalFormatting sqref="E9:G9">
    <cfRule type="cellIs" dxfId="718" priority="6396" operator="equal">
      <formula>"jan."</formula>
    </cfRule>
  </conditionalFormatting>
  <conditionalFormatting sqref="E9:G9">
    <cfRule type="cellIs" dxfId="717" priority="6395" operator="equal">
      <formula>"jan."</formula>
    </cfRule>
  </conditionalFormatting>
  <conditionalFormatting sqref="E9:G9">
    <cfRule type="cellIs" dxfId="716" priority="6394" operator="equal">
      <formula>"jan."</formula>
    </cfRule>
  </conditionalFormatting>
  <conditionalFormatting sqref="E9:G9">
    <cfRule type="cellIs" dxfId="715" priority="6393" operator="equal">
      <formula>"jan."</formula>
    </cfRule>
  </conditionalFormatting>
  <conditionalFormatting sqref="E9:G9">
    <cfRule type="cellIs" dxfId="714" priority="6392" operator="equal">
      <formula>"jan."</formula>
    </cfRule>
  </conditionalFormatting>
  <conditionalFormatting sqref="E9:G9">
    <cfRule type="cellIs" dxfId="713" priority="6391" operator="equal">
      <formula>"jan."</formula>
    </cfRule>
  </conditionalFormatting>
  <conditionalFormatting sqref="E9:G9">
    <cfRule type="cellIs" dxfId="712" priority="6390" operator="equal">
      <formula>"jan."</formula>
    </cfRule>
  </conditionalFormatting>
  <conditionalFormatting sqref="E9:G9">
    <cfRule type="cellIs" dxfId="711" priority="6389" operator="equal">
      <formula>"jan."</formula>
    </cfRule>
  </conditionalFormatting>
  <conditionalFormatting sqref="E9:G9">
    <cfRule type="cellIs" dxfId="710" priority="6388" operator="equal">
      <formula>"jan."</formula>
    </cfRule>
  </conditionalFormatting>
  <conditionalFormatting sqref="E9:G9">
    <cfRule type="cellIs" dxfId="709" priority="6387" operator="equal">
      <formula>"jan."</formula>
    </cfRule>
  </conditionalFormatting>
  <conditionalFormatting sqref="E9:G9">
    <cfRule type="cellIs" dxfId="708" priority="6386" operator="equal">
      <formula>"jan."</formula>
    </cfRule>
  </conditionalFormatting>
  <conditionalFormatting sqref="E9:G9">
    <cfRule type="cellIs" dxfId="707" priority="6385" operator="equal">
      <formula>"jan."</formula>
    </cfRule>
  </conditionalFormatting>
  <conditionalFormatting sqref="E9:G9">
    <cfRule type="cellIs" dxfId="706" priority="6384" operator="equal">
      <formula>"jan."</formula>
    </cfRule>
  </conditionalFormatting>
  <conditionalFormatting sqref="E9:G9">
    <cfRule type="cellIs" dxfId="705" priority="6383" operator="equal">
      <formula>"jan."</formula>
    </cfRule>
  </conditionalFormatting>
  <conditionalFormatting sqref="E9:G9">
    <cfRule type="cellIs" dxfId="704" priority="6382" operator="equal">
      <formula>"jan."</formula>
    </cfRule>
  </conditionalFormatting>
  <conditionalFormatting sqref="E9:G9">
    <cfRule type="cellIs" dxfId="703" priority="6381" operator="equal">
      <formula>"jan."</formula>
    </cfRule>
  </conditionalFormatting>
  <conditionalFormatting sqref="E9:G9">
    <cfRule type="cellIs" dxfId="702" priority="6380" operator="equal">
      <formula>"jan."</formula>
    </cfRule>
  </conditionalFormatting>
  <conditionalFormatting sqref="E9:G9">
    <cfRule type="cellIs" dxfId="701" priority="6379" operator="equal">
      <formula>"jan."</formula>
    </cfRule>
  </conditionalFormatting>
  <conditionalFormatting sqref="E9:G9">
    <cfRule type="cellIs" dxfId="700" priority="6378" operator="equal">
      <formula>"jan."</formula>
    </cfRule>
  </conditionalFormatting>
  <conditionalFormatting sqref="E9:G9">
    <cfRule type="cellIs" dxfId="699" priority="6377" operator="equal">
      <formula>"jan."</formula>
    </cfRule>
  </conditionalFormatting>
  <conditionalFormatting sqref="E9:G9">
    <cfRule type="cellIs" dxfId="698" priority="6376" operator="equal">
      <formula>"jan."</formula>
    </cfRule>
  </conditionalFormatting>
  <conditionalFormatting sqref="E9:G9">
    <cfRule type="cellIs" dxfId="697" priority="6375" operator="equal">
      <formula>"jan."</formula>
    </cfRule>
  </conditionalFormatting>
  <conditionalFormatting sqref="E9:G9">
    <cfRule type="cellIs" dxfId="696" priority="6374" operator="equal">
      <formula>"jan."</formula>
    </cfRule>
  </conditionalFormatting>
  <conditionalFormatting sqref="E9:G9">
    <cfRule type="cellIs" dxfId="695" priority="6373" operator="equal">
      <formula>"jan."</formula>
    </cfRule>
  </conditionalFormatting>
  <conditionalFormatting sqref="E9:G9">
    <cfRule type="cellIs" dxfId="694" priority="6372" operator="equal">
      <formula>"jan."</formula>
    </cfRule>
  </conditionalFormatting>
  <conditionalFormatting sqref="E9:G9">
    <cfRule type="cellIs" dxfId="693" priority="6371" operator="equal">
      <formula>"jan."</formula>
    </cfRule>
  </conditionalFormatting>
  <conditionalFormatting sqref="E9:G9">
    <cfRule type="cellIs" dxfId="692" priority="6370" operator="equal">
      <formula>"jan."</formula>
    </cfRule>
  </conditionalFormatting>
  <conditionalFormatting sqref="E9:G9">
    <cfRule type="cellIs" dxfId="691" priority="6369" operator="equal">
      <formula>"jan."</formula>
    </cfRule>
  </conditionalFormatting>
  <conditionalFormatting sqref="E9:G9">
    <cfRule type="cellIs" dxfId="690" priority="6368" operator="equal">
      <formula>"jan."</formula>
    </cfRule>
  </conditionalFormatting>
  <conditionalFormatting sqref="E9:G9">
    <cfRule type="cellIs" dxfId="689" priority="6367" operator="equal">
      <formula>"jan."</formula>
    </cfRule>
  </conditionalFormatting>
  <conditionalFormatting sqref="E9:G9">
    <cfRule type="cellIs" dxfId="688" priority="6366" operator="equal">
      <formula>"jan."</formula>
    </cfRule>
  </conditionalFormatting>
  <conditionalFormatting sqref="E9:G9">
    <cfRule type="cellIs" dxfId="687" priority="6365" operator="equal">
      <formula>"jan."</formula>
    </cfRule>
  </conditionalFormatting>
  <conditionalFormatting sqref="E9:G9">
    <cfRule type="cellIs" dxfId="686" priority="6364" operator="equal">
      <formula>"jan."</formula>
    </cfRule>
  </conditionalFormatting>
  <conditionalFormatting sqref="E9:G9">
    <cfRule type="cellIs" dxfId="685" priority="6363" operator="equal">
      <formula>"jan."</formula>
    </cfRule>
  </conditionalFormatting>
  <conditionalFormatting sqref="E9:G9">
    <cfRule type="cellIs" dxfId="684" priority="6362" operator="equal">
      <formula>"jan."</formula>
    </cfRule>
  </conditionalFormatting>
  <conditionalFormatting sqref="E9:G9">
    <cfRule type="cellIs" dxfId="683" priority="6361" operator="equal">
      <formula>"jan."</formula>
    </cfRule>
  </conditionalFormatting>
  <conditionalFormatting sqref="E9:G9">
    <cfRule type="cellIs" dxfId="682" priority="6360" operator="equal">
      <formula>"jan."</formula>
    </cfRule>
  </conditionalFormatting>
  <conditionalFormatting sqref="E9:G9">
    <cfRule type="cellIs" dxfId="681" priority="6359" operator="equal">
      <formula>"jan."</formula>
    </cfRule>
  </conditionalFormatting>
  <conditionalFormatting sqref="E9:G9">
    <cfRule type="cellIs" dxfId="680" priority="6358" operator="equal">
      <formula>"jan."</formula>
    </cfRule>
  </conditionalFormatting>
  <conditionalFormatting sqref="E9:G9">
    <cfRule type="cellIs" dxfId="679" priority="6357" operator="equal">
      <formula>"jan."</formula>
    </cfRule>
  </conditionalFormatting>
  <conditionalFormatting sqref="E9:G9">
    <cfRule type="cellIs" dxfId="678" priority="6356" operator="equal">
      <formula>"jan."</formula>
    </cfRule>
  </conditionalFormatting>
  <conditionalFormatting sqref="E9:G9">
    <cfRule type="cellIs" dxfId="677" priority="6355" operator="equal">
      <formula>"jan."</formula>
    </cfRule>
  </conditionalFormatting>
  <conditionalFormatting sqref="E9:G9">
    <cfRule type="cellIs" dxfId="676" priority="6354" operator="equal">
      <formula>"jan."</formula>
    </cfRule>
  </conditionalFormatting>
  <conditionalFormatting sqref="E9:G9">
    <cfRule type="cellIs" dxfId="675" priority="6353" operator="equal">
      <formula>"jan."</formula>
    </cfRule>
  </conditionalFormatting>
  <conditionalFormatting sqref="E9:G9">
    <cfRule type="cellIs" dxfId="674" priority="6352" operator="equal">
      <formula>"jan."</formula>
    </cfRule>
  </conditionalFormatting>
  <conditionalFormatting sqref="E9:G9">
    <cfRule type="cellIs" dxfId="673" priority="6351" operator="equal">
      <formula>"jan."</formula>
    </cfRule>
  </conditionalFormatting>
  <conditionalFormatting sqref="E9:G9">
    <cfRule type="cellIs" dxfId="672" priority="6350" operator="equal">
      <formula>"jan."</formula>
    </cfRule>
  </conditionalFormatting>
  <conditionalFormatting sqref="E9:G9">
    <cfRule type="cellIs" dxfId="671" priority="6349" operator="equal">
      <formula>"jan."</formula>
    </cfRule>
  </conditionalFormatting>
  <conditionalFormatting sqref="E9:G9">
    <cfRule type="cellIs" dxfId="670" priority="6348" operator="equal">
      <formula>"jan."</formula>
    </cfRule>
  </conditionalFormatting>
  <conditionalFormatting sqref="E9:G9">
    <cfRule type="cellIs" dxfId="669" priority="6346" operator="equal">
      <formula>"jan."</formula>
    </cfRule>
  </conditionalFormatting>
  <conditionalFormatting sqref="E9:G9">
    <cfRule type="cellIs" dxfId="668" priority="6345" operator="equal">
      <formula>"jan."</formula>
    </cfRule>
  </conditionalFormatting>
  <conditionalFormatting sqref="E9:G9">
    <cfRule type="cellIs" dxfId="667" priority="6344" operator="equal">
      <formula>"jan."</formula>
    </cfRule>
  </conditionalFormatting>
  <conditionalFormatting sqref="E9:G9">
    <cfRule type="cellIs" dxfId="666" priority="6343" operator="equal">
      <formula>"jan."</formula>
    </cfRule>
  </conditionalFormatting>
  <conditionalFormatting sqref="E9:G9">
    <cfRule type="cellIs" dxfId="665" priority="6342" operator="equal">
      <formula>"jan."</formula>
    </cfRule>
  </conditionalFormatting>
  <conditionalFormatting sqref="E9:G9">
    <cfRule type="cellIs" dxfId="664" priority="6341" operator="equal">
      <formula>"jan."</formula>
    </cfRule>
  </conditionalFormatting>
  <conditionalFormatting sqref="E9:G9">
    <cfRule type="cellIs" dxfId="663" priority="6340" operator="equal">
      <formula>"jan."</formula>
    </cfRule>
  </conditionalFormatting>
  <conditionalFormatting sqref="E9:G9">
    <cfRule type="cellIs" dxfId="662" priority="6339" operator="equal">
      <formula>"jan."</formula>
    </cfRule>
  </conditionalFormatting>
  <conditionalFormatting sqref="E9:G9">
    <cfRule type="cellIs" dxfId="661" priority="6338" operator="equal">
      <formula>"jan."</formula>
    </cfRule>
  </conditionalFormatting>
  <conditionalFormatting sqref="E9:G9">
    <cfRule type="cellIs" dxfId="660" priority="6337" operator="equal">
      <formula>"jan."</formula>
    </cfRule>
  </conditionalFormatting>
  <conditionalFormatting sqref="E9:G9">
    <cfRule type="cellIs" dxfId="659" priority="6336" operator="equal">
      <formula>"jan."</formula>
    </cfRule>
  </conditionalFormatting>
  <conditionalFormatting sqref="E9:G9">
    <cfRule type="cellIs" dxfId="658" priority="6335" operator="equal">
      <formula>"jan."</formula>
    </cfRule>
  </conditionalFormatting>
  <conditionalFormatting sqref="E9:G9">
    <cfRule type="cellIs" dxfId="657" priority="6334" operator="equal">
      <formula>"jan."</formula>
    </cfRule>
  </conditionalFormatting>
  <conditionalFormatting sqref="E9:G9">
    <cfRule type="cellIs" dxfId="656" priority="6333" operator="equal">
      <formula>"jan."</formula>
    </cfRule>
  </conditionalFormatting>
  <conditionalFormatting sqref="E9:G9">
    <cfRule type="cellIs" dxfId="655" priority="6332" operator="equal">
      <formula>"jan."</formula>
    </cfRule>
  </conditionalFormatting>
  <conditionalFormatting sqref="E9:G9">
    <cfRule type="cellIs" dxfId="654" priority="6331" operator="equal">
      <formula>"jan."</formula>
    </cfRule>
  </conditionalFormatting>
  <conditionalFormatting sqref="E9:G9">
    <cfRule type="cellIs" dxfId="653" priority="6330" operator="equal">
      <formula>"jan."</formula>
    </cfRule>
  </conditionalFormatting>
  <conditionalFormatting sqref="E9:G9">
    <cfRule type="cellIs" dxfId="652" priority="6329" operator="equal">
      <formula>"jan."</formula>
    </cfRule>
  </conditionalFormatting>
  <conditionalFormatting sqref="E9:G9">
    <cfRule type="cellIs" dxfId="651" priority="6327" operator="equal">
      <formula>"jan."</formula>
    </cfRule>
  </conditionalFormatting>
  <conditionalFormatting sqref="E9:G9">
    <cfRule type="cellIs" dxfId="650" priority="6326" operator="equal">
      <formula>"jan."</formula>
    </cfRule>
  </conditionalFormatting>
  <conditionalFormatting sqref="E9:G9">
    <cfRule type="cellIs" dxfId="649" priority="6325" operator="equal">
      <formula>"jan."</formula>
    </cfRule>
  </conditionalFormatting>
  <conditionalFormatting sqref="E9:G9">
    <cfRule type="cellIs" dxfId="648" priority="6324" operator="equal">
      <formula>"jan."</formula>
    </cfRule>
  </conditionalFormatting>
  <conditionalFormatting sqref="E9:G9">
    <cfRule type="cellIs" dxfId="647" priority="6323" operator="equal">
      <formula>"jan."</formula>
    </cfRule>
  </conditionalFormatting>
  <conditionalFormatting sqref="E9:G9">
    <cfRule type="cellIs" dxfId="646" priority="6322" operator="equal">
      <formula>"jan."</formula>
    </cfRule>
  </conditionalFormatting>
  <conditionalFormatting sqref="E9:G9">
    <cfRule type="cellIs" dxfId="645" priority="6321" operator="equal">
      <formula>"jan."</formula>
    </cfRule>
  </conditionalFormatting>
  <conditionalFormatting sqref="E9:G9">
    <cfRule type="cellIs" dxfId="644" priority="6320" operator="equal">
      <formula>"jan."</formula>
    </cfRule>
  </conditionalFormatting>
  <conditionalFormatting sqref="E9:G9">
    <cfRule type="cellIs" dxfId="643" priority="6319" operator="equal">
      <formula>"jan."</formula>
    </cfRule>
  </conditionalFormatting>
  <conditionalFormatting sqref="E9:G9">
    <cfRule type="cellIs" dxfId="642" priority="6318" operator="equal">
      <formula>"jan."</formula>
    </cfRule>
  </conditionalFormatting>
  <conditionalFormatting sqref="E9:G9">
    <cfRule type="cellIs" dxfId="641" priority="6317" operator="equal">
      <formula>"jan."</formula>
    </cfRule>
  </conditionalFormatting>
  <conditionalFormatting sqref="E9:G9">
    <cfRule type="cellIs" dxfId="640" priority="6316" operator="equal">
      <formula>"jan."</formula>
    </cfRule>
  </conditionalFormatting>
  <conditionalFormatting sqref="E9:G9">
    <cfRule type="cellIs" dxfId="639" priority="6315" operator="equal">
      <formula>"jan."</formula>
    </cfRule>
  </conditionalFormatting>
  <conditionalFormatting sqref="E9:G9">
    <cfRule type="cellIs" dxfId="638" priority="6314" operator="equal">
      <formula>"jan."</formula>
    </cfRule>
  </conditionalFormatting>
  <conditionalFormatting sqref="E9:G9">
    <cfRule type="cellIs" dxfId="637" priority="6313" operator="equal">
      <formula>"jan."</formula>
    </cfRule>
  </conditionalFormatting>
  <conditionalFormatting sqref="E9:G9">
    <cfRule type="cellIs" dxfId="636" priority="6312" operator="equal">
      <formula>"jan."</formula>
    </cfRule>
  </conditionalFormatting>
  <conditionalFormatting sqref="E9:G9">
    <cfRule type="cellIs" dxfId="635" priority="6311" operator="equal">
      <formula>"jan."</formula>
    </cfRule>
  </conditionalFormatting>
  <conditionalFormatting sqref="E9:G9">
    <cfRule type="cellIs" dxfId="634" priority="6310" operator="equal">
      <formula>"jan."</formula>
    </cfRule>
  </conditionalFormatting>
  <conditionalFormatting sqref="E9:G9">
    <cfRule type="cellIs" dxfId="633" priority="6309" operator="equal">
      <formula>"jan."</formula>
    </cfRule>
  </conditionalFormatting>
  <conditionalFormatting sqref="E9:G9">
    <cfRule type="cellIs" dxfId="632" priority="6308" operator="equal">
      <formula>"jan."</formula>
    </cfRule>
  </conditionalFormatting>
  <conditionalFormatting sqref="E9:G9">
    <cfRule type="cellIs" dxfId="631" priority="6307" operator="equal">
      <formula>"jan."</formula>
    </cfRule>
  </conditionalFormatting>
  <conditionalFormatting sqref="E9:G9">
    <cfRule type="cellIs" dxfId="630" priority="6306" operator="equal">
      <formula>"jan."</formula>
    </cfRule>
  </conditionalFormatting>
  <conditionalFormatting sqref="E9:G9">
    <cfRule type="cellIs" dxfId="629" priority="6305" operator="equal">
      <formula>"jan."</formula>
    </cfRule>
  </conditionalFormatting>
  <conditionalFormatting sqref="E9:G9">
    <cfRule type="cellIs" dxfId="628" priority="6304" operator="equal">
      <formula>"jan."</formula>
    </cfRule>
  </conditionalFormatting>
  <conditionalFormatting sqref="E9:G9">
    <cfRule type="cellIs" dxfId="627" priority="6303" operator="equal">
      <formula>"jan."</formula>
    </cfRule>
  </conditionalFormatting>
  <conditionalFormatting sqref="E9:G9">
    <cfRule type="cellIs" dxfId="626" priority="6302" operator="equal">
      <formula>"jan."</formula>
    </cfRule>
  </conditionalFormatting>
  <conditionalFormatting sqref="E9:G9">
    <cfRule type="cellIs" dxfId="625" priority="6301" operator="equal">
      <formula>"jan."</formula>
    </cfRule>
  </conditionalFormatting>
  <conditionalFormatting sqref="E9:G9">
    <cfRule type="cellIs" dxfId="624" priority="6300" operator="equal">
      <formula>"jan."</formula>
    </cfRule>
  </conditionalFormatting>
  <conditionalFormatting sqref="E9:G9">
    <cfRule type="cellIs" dxfId="623" priority="6299" operator="equal">
      <formula>"jan."</formula>
    </cfRule>
  </conditionalFormatting>
  <conditionalFormatting sqref="E9:G9">
    <cfRule type="cellIs" dxfId="622" priority="6298" operator="equal">
      <formula>"jan."</formula>
    </cfRule>
  </conditionalFormatting>
  <conditionalFormatting sqref="E9:G9">
    <cfRule type="cellIs" dxfId="621" priority="6297" operator="equal">
      <formula>"jan."</formula>
    </cfRule>
  </conditionalFormatting>
  <conditionalFormatting sqref="E9:G9">
    <cfRule type="cellIs" dxfId="620" priority="6296" operator="equal">
      <formula>"jan."</formula>
    </cfRule>
  </conditionalFormatting>
  <conditionalFormatting sqref="E9:G9">
    <cfRule type="cellIs" dxfId="619" priority="6295" operator="equal">
      <formula>"jan."</formula>
    </cfRule>
  </conditionalFormatting>
  <conditionalFormatting sqref="E9:G9">
    <cfRule type="cellIs" dxfId="618" priority="6294" operator="equal">
      <formula>"jan."</formula>
    </cfRule>
  </conditionalFormatting>
  <conditionalFormatting sqref="E9:G9">
    <cfRule type="cellIs" dxfId="617" priority="6293" operator="equal">
      <formula>"jan."</formula>
    </cfRule>
  </conditionalFormatting>
  <conditionalFormatting sqref="E9:G9">
    <cfRule type="cellIs" dxfId="616" priority="6292" operator="equal">
      <formula>"jan."</formula>
    </cfRule>
  </conditionalFormatting>
  <conditionalFormatting sqref="E9:G9">
    <cfRule type="cellIs" dxfId="615" priority="6291" operator="equal">
      <formula>"jan."</formula>
    </cfRule>
  </conditionalFormatting>
  <conditionalFormatting sqref="E9:G9">
    <cfRule type="cellIs" dxfId="614" priority="6290" operator="equal">
      <formula>"jan."</formula>
    </cfRule>
  </conditionalFormatting>
  <conditionalFormatting sqref="E9:G9">
    <cfRule type="cellIs" dxfId="613" priority="6289" operator="equal">
      <formula>"jan."</formula>
    </cfRule>
  </conditionalFormatting>
  <conditionalFormatting sqref="E9:G9">
    <cfRule type="cellIs" dxfId="612" priority="6288" operator="equal">
      <formula>"jan."</formula>
    </cfRule>
  </conditionalFormatting>
  <conditionalFormatting sqref="E9:G9">
    <cfRule type="cellIs" dxfId="611" priority="6287" operator="equal">
      <formula>"jan."</formula>
    </cfRule>
  </conditionalFormatting>
  <conditionalFormatting sqref="E9:G9">
    <cfRule type="cellIs" dxfId="610" priority="6286" operator="equal">
      <formula>"jan."</formula>
    </cfRule>
  </conditionalFormatting>
  <conditionalFormatting sqref="E9:G9">
    <cfRule type="cellIs" dxfId="609" priority="6285" operator="equal">
      <formula>"jan."</formula>
    </cfRule>
  </conditionalFormatting>
  <conditionalFormatting sqref="E9:G9">
    <cfRule type="cellIs" dxfId="608" priority="6284" operator="equal">
      <formula>"jan."</formula>
    </cfRule>
  </conditionalFormatting>
  <conditionalFormatting sqref="E9:G9">
    <cfRule type="cellIs" dxfId="607" priority="6283" operator="equal">
      <formula>"jan."</formula>
    </cfRule>
  </conditionalFormatting>
  <conditionalFormatting sqref="E9:G9">
    <cfRule type="cellIs" dxfId="606" priority="6282" operator="equal">
      <formula>"jan."</formula>
    </cfRule>
  </conditionalFormatting>
  <conditionalFormatting sqref="E9:G9">
    <cfRule type="cellIs" dxfId="605" priority="6281" operator="equal">
      <formula>"jan."</formula>
    </cfRule>
  </conditionalFormatting>
  <conditionalFormatting sqref="E9:G9">
    <cfRule type="cellIs" dxfId="604" priority="6279" operator="equal">
      <formula>"jan."</formula>
    </cfRule>
  </conditionalFormatting>
  <conditionalFormatting sqref="E9:G9">
    <cfRule type="cellIs" dxfId="603" priority="6278" operator="equal">
      <formula>"jan."</formula>
    </cfRule>
  </conditionalFormatting>
  <conditionalFormatting sqref="E9:G9">
    <cfRule type="cellIs" dxfId="602" priority="6276" operator="equal">
      <formula>"jan."</formula>
    </cfRule>
  </conditionalFormatting>
  <conditionalFormatting sqref="E9:G9">
    <cfRule type="cellIs" dxfId="601" priority="6274" operator="equal">
      <formula>"jan."</formula>
    </cfRule>
  </conditionalFormatting>
  <conditionalFormatting sqref="E9:G9">
    <cfRule type="cellIs" dxfId="600" priority="6273" operator="equal">
      <formula>"jan."</formula>
    </cfRule>
  </conditionalFormatting>
  <conditionalFormatting sqref="E9:G9">
    <cfRule type="cellIs" dxfId="599" priority="6272" operator="equal">
      <formula>"jan."</formula>
    </cfRule>
  </conditionalFormatting>
  <conditionalFormatting sqref="E9:G9">
    <cfRule type="cellIs" dxfId="598" priority="6271" operator="equal">
      <formula>"jan."</formula>
    </cfRule>
  </conditionalFormatting>
  <conditionalFormatting sqref="E9:G9">
    <cfRule type="cellIs" dxfId="597" priority="6270" operator="equal">
      <formula>"jan."</formula>
    </cfRule>
  </conditionalFormatting>
  <conditionalFormatting sqref="E9:G9">
    <cfRule type="cellIs" dxfId="596" priority="6269" operator="equal">
      <formula>"jan."</formula>
    </cfRule>
  </conditionalFormatting>
  <conditionalFormatting sqref="E9:G9">
    <cfRule type="cellIs" dxfId="595" priority="6268" operator="equal">
      <formula>"jan."</formula>
    </cfRule>
  </conditionalFormatting>
  <conditionalFormatting sqref="E9:G9">
    <cfRule type="cellIs" dxfId="594" priority="6267" operator="equal">
      <formula>"jan."</formula>
    </cfRule>
  </conditionalFormatting>
  <conditionalFormatting sqref="E9:G9">
    <cfRule type="cellIs" dxfId="593" priority="6266" operator="equal">
      <formula>"jan."</formula>
    </cfRule>
  </conditionalFormatting>
  <conditionalFormatting sqref="E9:G9">
    <cfRule type="cellIs" dxfId="592" priority="6265" operator="equal">
      <formula>"jan."</formula>
    </cfRule>
  </conditionalFormatting>
  <conditionalFormatting sqref="E9:G9">
    <cfRule type="cellIs" dxfId="591" priority="6264" operator="equal">
      <formula>"jan."</formula>
    </cfRule>
  </conditionalFormatting>
  <conditionalFormatting sqref="E9:G9">
    <cfRule type="cellIs" dxfId="590" priority="6263" operator="equal">
      <formula>"jan."</formula>
    </cfRule>
  </conditionalFormatting>
  <conditionalFormatting sqref="E9:G9">
    <cfRule type="cellIs" dxfId="589" priority="6262" operator="equal">
      <formula>"jan."</formula>
    </cfRule>
  </conditionalFormatting>
  <conditionalFormatting sqref="E9:G9">
    <cfRule type="cellIs" dxfId="588" priority="6259" operator="equal">
      <formula>"jan."</formula>
    </cfRule>
  </conditionalFormatting>
  <conditionalFormatting sqref="E9:G9">
    <cfRule type="cellIs" dxfId="587" priority="6258" operator="equal">
      <formula>"jan."</formula>
    </cfRule>
  </conditionalFormatting>
  <conditionalFormatting sqref="E9:G9">
    <cfRule type="cellIs" dxfId="586" priority="6257" operator="equal">
      <formula>"jan."</formula>
    </cfRule>
  </conditionalFormatting>
  <conditionalFormatting sqref="E9:G9">
    <cfRule type="cellIs" dxfId="585" priority="6256" operator="equal">
      <formula>"jan."</formula>
    </cfRule>
  </conditionalFormatting>
  <conditionalFormatting sqref="E9:G9">
    <cfRule type="cellIs" dxfId="584" priority="6255" operator="equal">
      <formula>"jan."</formula>
    </cfRule>
  </conditionalFormatting>
  <conditionalFormatting sqref="E9:G9">
    <cfRule type="cellIs" dxfId="583" priority="6254" operator="equal">
      <formula>"jan."</formula>
    </cfRule>
  </conditionalFormatting>
  <conditionalFormatting sqref="E9:G9">
    <cfRule type="cellIs" dxfId="582" priority="6253" operator="equal">
      <formula>"jan."</formula>
    </cfRule>
  </conditionalFormatting>
  <conditionalFormatting sqref="E9:G9">
    <cfRule type="cellIs" dxfId="581" priority="6252" operator="equal">
      <formula>"jan."</formula>
    </cfRule>
  </conditionalFormatting>
  <conditionalFormatting sqref="E9:G9">
    <cfRule type="cellIs" dxfId="580" priority="6251" operator="equal">
      <formula>"jan."</formula>
    </cfRule>
  </conditionalFormatting>
  <conditionalFormatting sqref="E9:G9">
    <cfRule type="cellIs" dxfId="579" priority="6250" operator="equal">
      <formula>"jan."</formula>
    </cfRule>
  </conditionalFormatting>
  <conditionalFormatting sqref="E9:G9">
    <cfRule type="cellIs" dxfId="578" priority="6249" operator="equal">
      <formula>"jan."</formula>
    </cfRule>
  </conditionalFormatting>
  <conditionalFormatting sqref="E9:G9">
    <cfRule type="cellIs" dxfId="577" priority="6248" operator="equal">
      <formula>"jan."</formula>
    </cfRule>
  </conditionalFormatting>
  <conditionalFormatting sqref="E9:G9">
    <cfRule type="cellIs" dxfId="576" priority="6247" operator="equal">
      <formula>"jan."</formula>
    </cfRule>
  </conditionalFormatting>
  <conditionalFormatting sqref="E9:G9">
    <cfRule type="cellIs" dxfId="575" priority="6246" operator="equal">
      <formula>"jan."</formula>
    </cfRule>
  </conditionalFormatting>
  <conditionalFormatting sqref="E9:G9">
    <cfRule type="cellIs" dxfId="574" priority="6245" operator="equal">
      <formula>"jan."</formula>
    </cfRule>
  </conditionalFormatting>
  <conditionalFormatting sqref="E9:G9">
    <cfRule type="cellIs" dxfId="573" priority="6244" operator="equal">
      <formula>"jan."</formula>
    </cfRule>
  </conditionalFormatting>
  <conditionalFormatting sqref="E9:G9">
    <cfRule type="cellIs" dxfId="572" priority="6243" operator="equal">
      <formula>"jan."</formula>
    </cfRule>
  </conditionalFormatting>
  <conditionalFormatting sqref="E9:G9">
    <cfRule type="cellIs" dxfId="571" priority="6242" operator="equal">
      <formula>"jan."</formula>
    </cfRule>
  </conditionalFormatting>
  <conditionalFormatting sqref="E9:G9">
    <cfRule type="cellIs" dxfId="570" priority="6241" operator="equal">
      <formula>"jan."</formula>
    </cfRule>
  </conditionalFormatting>
  <conditionalFormatting sqref="E9:G9">
    <cfRule type="cellIs" dxfId="569" priority="6240" operator="equal">
      <formula>"jan."</formula>
    </cfRule>
  </conditionalFormatting>
  <conditionalFormatting sqref="E9:G9">
    <cfRule type="cellIs" dxfId="568" priority="6239" operator="equal">
      <formula>"jan."</formula>
    </cfRule>
  </conditionalFormatting>
  <conditionalFormatting sqref="E9:G9">
    <cfRule type="cellIs" dxfId="567" priority="6238" operator="equal">
      <formula>"jan."</formula>
    </cfRule>
  </conditionalFormatting>
  <conditionalFormatting sqref="E9:G9">
    <cfRule type="cellIs" dxfId="566" priority="6237" operator="equal">
      <formula>"jan."</formula>
    </cfRule>
  </conditionalFormatting>
  <conditionalFormatting sqref="E9:G9">
    <cfRule type="cellIs" dxfId="565" priority="6236" operator="equal">
      <formula>"jan."</formula>
    </cfRule>
  </conditionalFormatting>
  <conditionalFormatting sqref="E9:G9">
    <cfRule type="cellIs" dxfId="564" priority="6235" operator="equal">
      <formula>"jan."</formula>
    </cfRule>
  </conditionalFormatting>
  <conditionalFormatting sqref="E9:G9">
    <cfRule type="cellIs" dxfId="563" priority="6234" operator="equal">
      <formula>"jan."</formula>
    </cfRule>
  </conditionalFormatting>
  <conditionalFormatting sqref="E9:G9">
    <cfRule type="cellIs" dxfId="562" priority="6233" operator="equal">
      <formula>"jan."</formula>
    </cfRule>
  </conditionalFormatting>
  <conditionalFormatting sqref="E9:G9">
    <cfRule type="cellIs" dxfId="561" priority="6232" operator="equal">
      <formula>"jan."</formula>
    </cfRule>
  </conditionalFormatting>
  <conditionalFormatting sqref="E9:G9">
    <cfRule type="cellIs" dxfId="560" priority="6231" operator="equal">
      <formula>"jan."</formula>
    </cfRule>
  </conditionalFormatting>
  <conditionalFormatting sqref="E9:G9">
    <cfRule type="cellIs" dxfId="559" priority="6230" operator="equal">
      <formula>"jan."</formula>
    </cfRule>
  </conditionalFormatting>
  <conditionalFormatting sqref="E9:G9">
    <cfRule type="cellIs" dxfId="558" priority="6229" operator="equal">
      <formula>"jan."</formula>
    </cfRule>
  </conditionalFormatting>
  <conditionalFormatting sqref="E9:G9">
    <cfRule type="cellIs" dxfId="557" priority="6228" operator="equal">
      <formula>"jan."</formula>
    </cfRule>
  </conditionalFormatting>
  <conditionalFormatting sqref="E9:G9">
    <cfRule type="cellIs" dxfId="556" priority="6227" operator="equal">
      <formula>"jan."</formula>
    </cfRule>
  </conditionalFormatting>
  <conditionalFormatting sqref="E9:G9">
    <cfRule type="cellIs" dxfId="555" priority="6226" operator="equal">
      <formula>"jan."</formula>
    </cfRule>
  </conditionalFormatting>
  <conditionalFormatting sqref="E9:G9">
    <cfRule type="cellIs" dxfId="554" priority="6225" operator="equal">
      <formula>"jan."</formula>
    </cfRule>
  </conditionalFormatting>
  <conditionalFormatting sqref="E9:G9">
    <cfRule type="cellIs" dxfId="553" priority="6224" operator="equal">
      <formula>"jan."</formula>
    </cfRule>
  </conditionalFormatting>
  <conditionalFormatting sqref="E9:G9">
    <cfRule type="cellIs" dxfId="552" priority="6223" operator="equal">
      <formula>"jan."</formula>
    </cfRule>
  </conditionalFormatting>
  <conditionalFormatting sqref="E9:G9">
    <cfRule type="cellIs" dxfId="551" priority="6222" operator="equal">
      <formula>"jan."</formula>
    </cfRule>
  </conditionalFormatting>
  <conditionalFormatting sqref="E9:G9">
    <cfRule type="cellIs" dxfId="550" priority="6221" operator="equal">
      <formula>"jan."</formula>
    </cfRule>
  </conditionalFormatting>
  <conditionalFormatting sqref="E9:G9">
    <cfRule type="cellIs" dxfId="549" priority="6220" operator="equal">
      <formula>"jan."</formula>
    </cfRule>
  </conditionalFormatting>
  <conditionalFormatting sqref="E9:G9">
    <cfRule type="cellIs" dxfId="548" priority="6219" operator="equal">
      <formula>"jan."</formula>
    </cfRule>
  </conditionalFormatting>
  <conditionalFormatting sqref="E9:G9">
    <cfRule type="cellIs" dxfId="547" priority="6218" operator="equal">
      <formula>"jan."</formula>
    </cfRule>
  </conditionalFormatting>
  <conditionalFormatting sqref="E9:G9">
    <cfRule type="cellIs" dxfId="546" priority="6217" operator="equal">
      <formula>"jan."</formula>
    </cfRule>
  </conditionalFormatting>
  <conditionalFormatting sqref="E9:G9">
    <cfRule type="cellIs" dxfId="545" priority="6216" operator="equal">
      <formula>"jan."</formula>
    </cfRule>
  </conditionalFormatting>
  <conditionalFormatting sqref="E9:G9">
    <cfRule type="cellIs" dxfId="544" priority="6215" operator="equal">
      <formula>"jan."</formula>
    </cfRule>
  </conditionalFormatting>
  <conditionalFormatting sqref="E9:G9">
    <cfRule type="cellIs" dxfId="543" priority="6214" operator="equal">
      <formula>"jan."</formula>
    </cfRule>
  </conditionalFormatting>
  <conditionalFormatting sqref="E9:G9">
    <cfRule type="cellIs" dxfId="542" priority="6213" operator="equal">
      <formula>"jan."</formula>
    </cfRule>
  </conditionalFormatting>
  <conditionalFormatting sqref="E9:G9">
    <cfRule type="cellIs" dxfId="541" priority="6212" operator="equal">
      <formula>"jan."</formula>
    </cfRule>
  </conditionalFormatting>
  <conditionalFormatting sqref="E9:G9">
    <cfRule type="cellIs" dxfId="540" priority="6211" operator="equal">
      <formula>"jan."</formula>
    </cfRule>
  </conditionalFormatting>
  <conditionalFormatting sqref="E9:G9">
    <cfRule type="cellIs" dxfId="539" priority="6210" operator="equal">
      <formula>"jan."</formula>
    </cfRule>
  </conditionalFormatting>
  <conditionalFormatting sqref="E9:G9">
    <cfRule type="cellIs" dxfId="538" priority="6209" operator="equal">
      <formula>"jan."</formula>
    </cfRule>
  </conditionalFormatting>
  <conditionalFormatting sqref="E9:G9">
    <cfRule type="cellIs" dxfId="537" priority="6208" operator="equal">
      <formula>"jan."</formula>
    </cfRule>
  </conditionalFormatting>
  <conditionalFormatting sqref="E9:G9">
    <cfRule type="cellIs" dxfId="536" priority="6207" operator="equal">
      <formula>"jan."</formula>
    </cfRule>
  </conditionalFormatting>
  <conditionalFormatting sqref="E9:G9">
    <cfRule type="cellIs" dxfId="535" priority="6206" operator="equal">
      <formula>"jan."</formula>
    </cfRule>
  </conditionalFormatting>
  <conditionalFormatting sqref="E9:G9">
    <cfRule type="cellIs" dxfId="534" priority="6205" operator="equal">
      <formula>"jan."</formula>
    </cfRule>
  </conditionalFormatting>
  <conditionalFormatting sqref="E9:G9">
    <cfRule type="cellIs" dxfId="533" priority="6204" operator="equal">
      <formula>"jan."</formula>
    </cfRule>
  </conditionalFormatting>
  <conditionalFormatting sqref="E9:G9">
    <cfRule type="cellIs" dxfId="532" priority="6203" operator="equal">
      <formula>"jan."</formula>
    </cfRule>
  </conditionalFormatting>
  <conditionalFormatting sqref="E9:G9">
    <cfRule type="cellIs" dxfId="531" priority="6202" operator="equal">
      <formula>"jan."</formula>
    </cfRule>
  </conditionalFormatting>
  <conditionalFormatting sqref="E9:G9">
    <cfRule type="cellIs" dxfId="530" priority="6201" operator="equal">
      <formula>"jan."</formula>
    </cfRule>
  </conditionalFormatting>
  <conditionalFormatting sqref="E9:G9">
    <cfRule type="cellIs" dxfId="529" priority="6200" operator="equal">
      <formula>"jan."</formula>
    </cfRule>
  </conditionalFormatting>
  <conditionalFormatting sqref="E9:G9">
    <cfRule type="cellIs" dxfId="528" priority="6199" operator="equal">
      <formula>"jan."</formula>
    </cfRule>
  </conditionalFormatting>
  <conditionalFormatting sqref="E9:G9">
    <cfRule type="cellIs" dxfId="527" priority="6198" operator="equal">
      <formula>"jan."</formula>
    </cfRule>
  </conditionalFormatting>
  <conditionalFormatting sqref="E9:G9">
    <cfRule type="cellIs" dxfId="526" priority="6197" operator="equal">
      <formula>"jan."</formula>
    </cfRule>
  </conditionalFormatting>
  <conditionalFormatting sqref="E9:G9">
    <cfRule type="cellIs" dxfId="525" priority="6196" operator="equal">
      <formula>"jan."</formula>
    </cfRule>
  </conditionalFormatting>
  <conditionalFormatting sqref="E9:G9">
    <cfRule type="cellIs" dxfId="524" priority="6195" operator="equal">
      <formula>"jan."</formula>
    </cfRule>
  </conditionalFormatting>
  <conditionalFormatting sqref="E9:G9">
    <cfRule type="cellIs" dxfId="523" priority="6194" operator="equal">
      <formula>"jan."</formula>
    </cfRule>
  </conditionalFormatting>
  <conditionalFormatting sqref="E9:G9">
    <cfRule type="cellIs" dxfId="522" priority="6193" operator="equal">
      <formula>"jan."</formula>
    </cfRule>
  </conditionalFormatting>
  <conditionalFormatting sqref="E9:G9">
    <cfRule type="cellIs" dxfId="521" priority="6192" operator="equal">
      <formula>"jan."</formula>
    </cfRule>
  </conditionalFormatting>
  <conditionalFormatting sqref="E9:G9">
    <cfRule type="cellIs" dxfId="520" priority="6191" operator="equal">
      <formula>"jan."</formula>
    </cfRule>
  </conditionalFormatting>
  <conditionalFormatting sqref="E9:G9">
    <cfRule type="cellIs" dxfId="519" priority="6190" operator="equal">
      <formula>"jan."</formula>
    </cfRule>
  </conditionalFormatting>
  <conditionalFormatting sqref="E9:G9">
    <cfRule type="cellIs" dxfId="518" priority="6189" operator="equal">
      <formula>"jan."</formula>
    </cfRule>
  </conditionalFormatting>
  <conditionalFormatting sqref="E9:G9">
    <cfRule type="cellIs" dxfId="517" priority="6188" operator="equal">
      <formula>"jan."</formula>
    </cfRule>
  </conditionalFormatting>
  <conditionalFormatting sqref="E9:G9">
    <cfRule type="cellIs" dxfId="516" priority="6187" operator="equal">
      <formula>"jan."</formula>
    </cfRule>
  </conditionalFormatting>
  <conditionalFormatting sqref="E9:G9">
    <cfRule type="cellIs" dxfId="515" priority="6186" operator="equal">
      <formula>"jan."</formula>
    </cfRule>
  </conditionalFormatting>
  <conditionalFormatting sqref="E9:G9">
    <cfRule type="cellIs" dxfId="514" priority="6185" operator="equal">
      <formula>"jan."</formula>
    </cfRule>
  </conditionalFormatting>
  <conditionalFormatting sqref="E9:G9">
    <cfRule type="cellIs" dxfId="513" priority="6184" operator="equal">
      <formula>"jan."</formula>
    </cfRule>
  </conditionalFormatting>
  <conditionalFormatting sqref="E9:G9">
    <cfRule type="cellIs" dxfId="512" priority="6183" operator="equal">
      <formula>"jan."</formula>
    </cfRule>
  </conditionalFormatting>
  <conditionalFormatting sqref="E9:G9">
    <cfRule type="cellIs" dxfId="511" priority="6182" operator="equal">
      <formula>"jan."</formula>
    </cfRule>
  </conditionalFormatting>
  <conditionalFormatting sqref="E9:G9">
    <cfRule type="cellIs" dxfId="510" priority="6181" operator="equal">
      <formula>"jan."</formula>
    </cfRule>
  </conditionalFormatting>
  <conditionalFormatting sqref="E9:G9">
    <cfRule type="cellIs" dxfId="509" priority="6180" operator="equal">
      <formula>"jan."</formula>
    </cfRule>
  </conditionalFormatting>
  <conditionalFormatting sqref="E9:G9">
    <cfRule type="cellIs" dxfId="508" priority="6179" operator="equal">
      <formula>"jan."</formula>
    </cfRule>
  </conditionalFormatting>
  <conditionalFormatting sqref="E9:G9">
    <cfRule type="cellIs" dxfId="507" priority="6178" operator="equal">
      <formula>"jan."</formula>
    </cfRule>
  </conditionalFormatting>
  <conditionalFormatting sqref="E9:G9">
    <cfRule type="cellIs" dxfId="506" priority="6177" operator="equal">
      <formula>"jan."</formula>
    </cfRule>
  </conditionalFormatting>
  <conditionalFormatting sqref="E9:G9">
    <cfRule type="cellIs" dxfId="505" priority="6176" operator="equal">
      <formula>"jan."</formula>
    </cfRule>
  </conditionalFormatting>
  <conditionalFormatting sqref="E9:G9">
    <cfRule type="cellIs" dxfId="504" priority="6175" operator="equal">
      <formula>"jan."</formula>
    </cfRule>
  </conditionalFormatting>
  <conditionalFormatting sqref="E9:G9">
    <cfRule type="cellIs" dxfId="503" priority="6174" operator="equal">
      <formula>"jan."</formula>
    </cfRule>
  </conditionalFormatting>
  <conditionalFormatting sqref="E9:G9">
    <cfRule type="cellIs" dxfId="502" priority="6173" operator="equal">
      <formula>"jan."</formula>
    </cfRule>
  </conditionalFormatting>
  <conditionalFormatting sqref="E9:G9">
    <cfRule type="cellIs" dxfId="501" priority="6172" operator="equal">
      <formula>"jan."</formula>
    </cfRule>
  </conditionalFormatting>
  <conditionalFormatting sqref="E9:G9">
    <cfRule type="cellIs" dxfId="500" priority="6171" operator="equal">
      <formula>"jan."</formula>
    </cfRule>
  </conditionalFormatting>
  <conditionalFormatting sqref="E9:G9">
    <cfRule type="cellIs" dxfId="499" priority="6170" operator="equal">
      <formula>"jan."</formula>
    </cfRule>
  </conditionalFormatting>
  <conditionalFormatting sqref="E9:G9">
    <cfRule type="cellIs" dxfId="498" priority="6169" operator="equal">
      <formula>"jan."</formula>
    </cfRule>
  </conditionalFormatting>
  <conditionalFormatting sqref="E9:G9">
    <cfRule type="cellIs" dxfId="497" priority="6168" operator="equal">
      <formula>"jan."</formula>
    </cfRule>
  </conditionalFormatting>
  <conditionalFormatting sqref="E9:G9">
    <cfRule type="cellIs" dxfId="496" priority="6167" operator="equal">
      <formula>"jan."</formula>
    </cfRule>
  </conditionalFormatting>
  <conditionalFormatting sqref="E9:G9">
    <cfRule type="cellIs" dxfId="495" priority="6166" operator="equal">
      <formula>"jan."</formula>
    </cfRule>
  </conditionalFormatting>
  <conditionalFormatting sqref="E9:G9">
    <cfRule type="cellIs" dxfId="494" priority="6165" operator="equal">
      <formula>"jan."</formula>
    </cfRule>
  </conditionalFormatting>
  <conditionalFormatting sqref="E9:G9">
    <cfRule type="cellIs" dxfId="493" priority="6164" operator="equal">
      <formula>"jan."</formula>
    </cfRule>
  </conditionalFormatting>
  <conditionalFormatting sqref="E9:G9">
    <cfRule type="cellIs" dxfId="492" priority="6163" operator="equal">
      <formula>"jan."</formula>
    </cfRule>
  </conditionalFormatting>
  <conditionalFormatting sqref="E9:G9">
    <cfRule type="cellIs" dxfId="491" priority="6162" operator="equal">
      <formula>"jan."</formula>
    </cfRule>
  </conditionalFormatting>
  <conditionalFormatting sqref="E9:G9">
    <cfRule type="cellIs" dxfId="490" priority="6161" operator="equal">
      <formula>"jan."</formula>
    </cfRule>
  </conditionalFormatting>
  <conditionalFormatting sqref="E9:G9">
    <cfRule type="cellIs" dxfId="489" priority="6160" operator="equal">
      <formula>"jan."</formula>
    </cfRule>
  </conditionalFormatting>
  <conditionalFormatting sqref="E9:G9">
    <cfRule type="cellIs" dxfId="488" priority="6159" operator="equal">
      <formula>"jan."</formula>
    </cfRule>
  </conditionalFormatting>
  <conditionalFormatting sqref="E9:G9">
    <cfRule type="cellIs" dxfId="487" priority="6158" operator="equal">
      <formula>"jan."</formula>
    </cfRule>
  </conditionalFormatting>
  <conditionalFormatting sqref="E9:G9">
    <cfRule type="cellIs" dxfId="486" priority="6157" operator="equal">
      <formula>"jan."</formula>
    </cfRule>
  </conditionalFormatting>
  <conditionalFormatting sqref="E9:G9">
    <cfRule type="cellIs" dxfId="485" priority="6156" operator="equal">
      <formula>"jan."</formula>
    </cfRule>
  </conditionalFormatting>
  <conditionalFormatting sqref="E9:G9">
    <cfRule type="cellIs" dxfId="484" priority="6155" operator="equal">
      <formula>"jan."</formula>
    </cfRule>
  </conditionalFormatting>
  <conditionalFormatting sqref="E9:G9">
    <cfRule type="cellIs" dxfId="483" priority="6154" operator="equal">
      <formula>"jan."</formula>
    </cfRule>
  </conditionalFormatting>
  <conditionalFormatting sqref="E9:G9">
    <cfRule type="cellIs" dxfId="482" priority="6153" operator="equal">
      <formula>"jan."</formula>
    </cfRule>
  </conditionalFormatting>
  <conditionalFormatting sqref="E9:G9">
    <cfRule type="cellIs" dxfId="481" priority="6152" operator="equal">
      <formula>"jan."</formula>
    </cfRule>
  </conditionalFormatting>
  <conditionalFormatting sqref="E9:G9">
    <cfRule type="cellIs" dxfId="480" priority="6151" operator="equal">
      <formula>"jan."</formula>
    </cfRule>
  </conditionalFormatting>
  <conditionalFormatting sqref="E9:G9">
    <cfRule type="cellIs" dxfId="479" priority="6150" operator="equal">
      <formula>"jan."</formula>
    </cfRule>
  </conditionalFormatting>
  <conditionalFormatting sqref="E9:G9">
    <cfRule type="cellIs" dxfId="478" priority="6149" operator="equal">
      <formula>"jan."</formula>
    </cfRule>
  </conditionalFormatting>
  <conditionalFormatting sqref="E9:G9">
    <cfRule type="cellIs" dxfId="477" priority="6148" operator="equal">
      <formula>"jan."</formula>
    </cfRule>
  </conditionalFormatting>
  <conditionalFormatting sqref="E9:G9">
    <cfRule type="cellIs" dxfId="476" priority="6147" operator="equal">
      <formula>"jan."</formula>
    </cfRule>
  </conditionalFormatting>
  <conditionalFormatting sqref="E9:G9">
    <cfRule type="cellIs" dxfId="475" priority="6146" operator="equal">
      <formula>"jan."</formula>
    </cfRule>
  </conditionalFormatting>
  <conditionalFormatting sqref="E9:G9">
    <cfRule type="cellIs" dxfId="474" priority="6145" operator="equal">
      <formula>"jan."</formula>
    </cfRule>
  </conditionalFormatting>
  <conditionalFormatting sqref="E9:G9">
    <cfRule type="cellIs" dxfId="473" priority="6143" operator="equal">
      <formula>"jan."</formula>
    </cfRule>
  </conditionalFormatting>
  <conditionalFormatting sqref="E9:G9">
    <cfRule type="cellIs" dxfId="472" priority="6142" operator="equal">
      <formula>"jan."</formula>
    </cfRule>
  </conditionalFormatting>
  <conditionalFormatting sqref="E9:G9">
    <cfRule type="cellIs" dxfId="471" priority="6141" operator="equal">
      <formula>"jan."</formula>
    </cfRule>
  </conditionalFormatting>
  <conditionalFormatting sqref="E9:G9">
    <cfRule type="cellIs" dxfId="470" priority="6140" operator="equal">
      <formula>"jan."</formula>
    </cfRule>
  </conditionalFormatting>
  <conditionalFormatting sqref="E9:G9">
    <cfRule type="cellIs" dxfId="469" priority="6139" operator="equal">
      <formula>"jan."</formula>
    </cfRule>
  </conditionalFormatting>
  <conditionalFormatting sqref="E9:G9">
    <cfRule type="cellIs" dxfId="468" priority="6138" operator="equal">
      <formula>"jan."</formula>
    </cfRule>
  </conditionalFormatting>
  <conditionalFormatting sqref="E9:G9">
    <cfRule type="cellIs" dxfId="467" priority="6137" operator="equal">
      <formula>"jan."</formula>
    </cfRule>
  </conditionalFormatting>
  <conditionalFormatting sqref="E9:G9">
    <cfRule type="cellIs" dxfId="466" priority="6136" operator="equal">
      <formula>"jan."</formula>
    </cfRule>
  </conditionalFormatting>
  <conditionalFormatting sqref="E9:G9">
    <cfRule type="cellIs" dxfId="465" priority="6135" operator="equal">
      <formula>"jan."</formula>
    </cfRule>
  </conditionalFormatting>
  <conditionalFormatting sqref="E9:G9">
    <cfRule type="cellIs" dxfId="464" priority="6134" operator="equal">
      <formula>"jan."</formula>
    </cfRule>
  </conditionalFormatting>
  <conditionalFormatting sqref="E9:G9">
    <cfRule type="cellIs" dxfId="463" priority="6133" operator="equal">
      <formula>"jan."</formula>
    </cfRule>
  </conditionalFormatting>
  <conditionalFormatting sqref="E9:G9">
    <cfRule type="cellIs" dxfId="462" priority="6131" operator="equal">
      <formula>"jan."</formula>
    </cfRule>
  </conditionalFormatting>
  <conditionalFormatting sqref="E9:G9">
    <cfRule type="cellIs" dxfId="461" priority="6130" operator="equal">
      <formula>"jan."</formula>
    </cfRule>
  </conditionalFormatting>
  <conditionalFormatting sqref="E9:G9">
    <cfRule type="cellIs" dxfId="460" priority="6129" operator="equal">
      <formula>"jan."</formula>
    </cfRule>
  </conditionalFormatting>
  <conditionalFormatting sqref="E9:G9">
    <cfRule type="cellIs" dxfId="459" priority="6128" operator="equal">
      <formula>"jan."</formula>
    </cfRule>
  </conditionalFormatting>
  <conditionalFormatting sqref="E9:G9">
    <cfRule type="cellIs" dxfId="458" priority="6127" operator="equal">
      <formula>"jan."</formula>
    </cfRule>
  </conditionalFormatting>
  <conditionalFormatting sqref="E9:G9">
    <cfRule type="cellIs" dxfId="457" priority="6126" operator="equal">
      <formula>"jan."</formula>
    </cfRule>
  </conditionalFormatting>
  <conditionalFormatting sqref="E9:G9">
    <cfRule type="cellIs" dxfId="456" priority="6125" operator="equal">
      <formula>"jan."</formula>
    </cfRule>
  </conditionalFormatting>
  <conditionalFormatting sqref="E9:G9">
    <cfRule type="cellIs" dxfId="455" priority="6124" operator="equal">
      <formula>"jan."</formula>
    </cfRule>
  </conditionalFormatting>
  <conditionalFormatting sqref="E9:G9">
    <cfRule type="cellIs" dxfId="454" priority="6123" operator="equal">
      <formula>"jan."</formula>
    </cfRule>
  </conditionalFormatting>
  <conditionalFormatting sqref="E9:G9">
    <cfRule type="cellIs" dxfId="453" priority="6122" operator="equal">
      <formula>"jan."</formula>
    </cfRule>
  </conditionalFormatting>
  <conditionalFormatting sqref="E9:G9">
    <cfRule type="cellIs" dxfId="452" priority="6120" operator="equal">
      <formula>"jan."</formula>
    </cfRule>
  </conditionalFormatting>
  <conditionalFormatting sqref="E9:G9">
    <cfRule type="cellIs" dxfId="451" priority="6119" operator="equal">
      <formula>"jan."</formula>
    </cfRule>
  </conditionalFormatting>
  <conditionalFormatting sqref="E9:G9">
    <cfRule type="cellIs" dxfId="450" priority="6118" operator="equal">
      <formula>"jan."</formula>
    </cfRule>
  </conditionalFormatting>
  <conditionalFormatting sqref="E9:G9">
    <cfRule type="cellIs" dxfId="449" priority="6117" operator="equal">
      <formula>"jan."</formula>
    </cfRule>
  </conditionalFormatting>
  <conditionalFormatting sqref="E9:G9">
    <cfRule type="cellIs" dxfId="448" priority="6116" operator="equal">
      <formula>"jan."</formula>
    </cfRule>
  </conditionalFormatting>
  <conditionalFormatting sqref="E9:G9">
    <cfRule type="cellIs" dxfId="447" priority="6114" operator="equal">
      <formula>"jan."</formula>
    </cfRule>
  </conditionalFormatting>
  <conditionalFormatting sqref="E9:G9">
    <cfRule type="cellIs" dxfId="446" priority="6112" operator="equal">
      <formula>"jan."</formula>
    </cfRule>
  </conditionalFormatting>
  <conditionalFormatting sqref="E9:G9">
    <cfRule type="cellIs" dxfId="445" priority="6111" operator="equal">
      <formula>"jan."</formula>
    </cfRule>
  </conditionalFormatting>
  <conditionalFormatting sqref="E9:G9">
    <cfRule type="cellIs" dxfId="444" priority="6109" operator="equal">
      <formula>"jan."</formula>
    </cfRule>
  </conditionalFormatting>
  <conditionalFormatting sqref="E9:G9">
    <cfRule type="cellIs" dxfId="443" priority="6108" operator="equal">
      <formula>"jan."</formula>
    </cfRule>
  </conditionalFormatting>
  <conditionalFormatting sqref="E9:G9">
    <cfRule type="cellIs" dxfId="442" priority="6107" operator="equal">
      <formula>"jan."</formula>
    </cfRule>
  </conditionalFormatting>
  <conditionalFormatting sqref="E9:G9">
    <cfRule type="cellIs" dxfId="441" priority="6106" operator="equal">
      <formula>"jan."</formula>
    </cfRule>
  </conditionalFormatting>
  <conditionalFormatting sqref="E9:G9">
    <cfRule type="cellIs" dxfId="440" priority="6104" operator="equal">
      <formula>"jan."</formula>
    </cfRule>
  </conditionalFormatting>
  <conditionalFormatting sqref="E9:G9">
    <cfRule type="cellIs" dxfId="439" priority="6103" operator="equal">
      <formula>"jan."</formula>
    </cfRule>
  </conditionalFormatting>
  <conditionalFormatting sqref="E9:G9">
    <cfRule type="cellIs" dxfId="438" priority="6102" operator="equal">
      <formula>"jan."</formula>
    </cfRule>
  </conditionalFormatting>
  <conditionalFormatting sqref="E9:G9">
    <cfRule type="cellIs" dxfId="437" priority="6101" operator="equal">
      <formula>"jan."</formula>
    </cfRule>
  </conditionalFormatting>
  <conditionalFormatting sqref="E9:G9">
    <cfRule type="cellIs" dxfId="436" priority="6100" operator="equal">
      <formula>"jan."</formula>
    </cfRule>
  </conditionalFormatting>
  <conditionalFormatting sqref="E9:G9">
    <cfRule type="cellIs" dxfId="435" priority="6099" operator="equal">
      <formula>"jan."</formula>
    </cfRule>
  </conditionalFormatting>
  <conditionalFormatting sqref="E9:G9">
    <cfRule type="cellIs" dxfId="434" priority="6098" operator="equal">
      <formula>"jan."</formula>
    </cfRule>
  </conditionalFormatting>
  <conditionalFormatting sqref="E9:G9">
    <cfRule type="cellIs" dxfId="433" priority="6097" operator="equal">
      <formula>"jan."</formula>
    </cfRule>
  </conditionalFormatting>
  <conditionalFormatting sqref="E9:G9">
    <cfRule type="cellIs" dxfId="432" priority="6096" operator="equal">
      <formula>"jan."</formula>
    </cfRule>
  </conditionalFormatting>
  <conditionalFormatting sqref="E9:G9">
    <cfRule type="cellIs" dxfId="431" priority="6095" operator="equal">
      <formula>"jan."</formula>
    </cfRule>
  </conditionalFormatting>
  <conditionalFormatting sqref="E9:G9">
    <cfRule type="cellIs" dxfId="430" priority="6094" operator="equal">
      <formula>"jan."</formula>
    </cfRule>
  </conditionalFormatting>
  <conditionalFormatting sqref="E9:G9">
    <cfRule type="cellIs" dxfId="429" priority="6093" operator="equal">
      <formula>"jan."</formula>
    </cfRule>
  </conditionalFormatting>
  <conditionalFormatting sqref="E9:G9">
    <cfRule type="cellIs" dxfId="428" priority="6092" operator="equal">
      <formula>"jan."</formula>
    </cfRule>
  </conditionalFormatting>
  <conditionalFormatting sqref="E9:G9">
    <cfRule type="cellIs" dxfId="427" priority="6091" operator="equal">
      <formula>"jan."</formula>
    </cfRule>
  </conditionalFormatting>
  <conditionalFormatting sqref="E9:G9">
    <cfRule type="cellIs" dxfId="426" priority="6090" operator="equal">
      <formula>"jan."</formula>
    </cfRule>
  </conditionalFormatting>
  <conditionalFormatting sqref="E9:G9">
    <cfRule type="cellIs" dxfId="425" priority="6089" operator="equal">
      <formula>"jan."</formula>
    </cfRule>
  </conditionalFormatting>
  <conditionalFormatting sqref="E9:G9">
    <cfRule type="cellIs" dxfId="424" priority="6088" operator="equal">
      <formula>"jan."</formula>
    </cfRule>
  </conditionalFormatting>
  <conditionalFormatting sqref="E9:G9">
    <cfRule type="cellIs" dxfId="423" priority="6087" operator="equal">
      <formula>"jan."</formula>
    </cfRule>
  </conditionalFormatting>
  <conditionalFormatting sqref="E9:G9">
    <cfRule type="cellIs" dxfId="422" priority="6086" operator="equal">
      <formula>"jan."</formula>
    </cfRule>
  </conditionalFormatting>
  <conditionalFormatting sqref="E9:G9">
    <cfRule type="cellIs" dxfId="421" priority="6085" operator="equal">
      <formula>"jan."</formula>
    </cfRule>
  </conditionalFormatting>
  <conditionalFormatting sqref="E9:G9">
    <cfRule type="cellIs" dxfId="420" priority="6084" operator="equal">
      <formula>"jan."</formula>
    </cfRule>
  </conditionalFormatting>
  <conditionalFormatting sqref="E9:G9">
    <cfRule type="cellIs" dxfId="419" priority="6082" operator="equal">
      <formula>"jan."</formula>
    </cfRule>
  </conditionalFormatting>
  <conditionalFormatting sqref="E9:G9">
    <cfRule type="cellIs" dxfId="418" priority="6081" operator="equal">
      <formula>"jan."</formula>
    </cfRule>
  </conditionalFormatting>
  <conditionalFormatting sqref="E9:G9">
    <cfRule type="cellIs" dxfId="417" priority="6079" operator="equal">
      <formula>"jan."</formula>
    </cfRule>
  </conditionalFormatting>
  <conditionalFormatting sqref="E9:G9">
    <cfRule type="cellIs" dxfId="416" priority="6076" operator="equal">
      <formula>"jan."</formula>
    </cfRule>
  </conditionalFormatting>
  <conditionalFormatting sqref="E9:G9">
    <cfRule type="cellIs" dxfId="415" priority="6075" operator="equal">
      <formula>"jan."</formula>
    </cfRule>
  </conditionalFormatting>
  <conditionalFormatting sqref="E9:G9">
    <cfRule type="cellIs" dxfId="414" priority="6074" operator="equal">
      <formula>"jan."</formula>
    </cfRule>
  </conditionalFormatting>
  <conditionalFormatting sqref="E9:G9">
    <cfRule type="cellIs" dxfId="413" priority="6073" operator="equal">
      <formula>"jan."</formula>
    </cfRule>
  </conditionalFormatting>
  <conditionalFormatting sqref="E9:G9">
    <cfRule type="cellIs" dxfId="412" priority="6072" operator="equal">
      <formula>"jan."</formula>
    </cfRule>
  </conditionalFormatting>
  <conditionalFormatting sqref="E9:G9">
    <cfRule type="cellIs" dxfId="411" priority="6071" operator="equal">
      <formula>"jan."</formula>
    </cfRule>
  </conditionalFormatting>
  <conditionalFormatting sqref="E9:G9">
    <cfRule type="cellIs" dxfId="410" priority="6070" operator="equal">
      <formula>"jan."</formula>
    </cfRule>
  </conditionalFormatting>
  <conditionalFormatting sqref="E9:G9">
    <cfRule type="cellIs" dxfId="409" priority="6069" operator="equal">
      <formula>"jan."</formula>
    </cfRule>
  </conditionalFormatting>
  <conditionalFormatting sqref="E9:G9">
    <cfRule type="cellIs" dxfId="408" priority="6068" operator="equal">
      <formula>"jan."</formula>
    </cfRule>
  </conditionalFormatting>
  <conditionalFormatting sqref="E9:G9">
    <cfRule type="cellIs" dxfId="407" priority="6066" operator="equal">
      <formula>"jan."</formula>
    </cfRule>
  </conditionalFormatting>
  <conditionalFormatting sqref="E9:G9">
    <cfRule type="cellIs" dxfId="406" priority="6065" operator="equal">
      <formula>"jan."</formula>
    </cfRule>
  </conditionalFormatting>
  <conditionalFormatting sqref="E9:G9">
    <cfRule type="cellIs" dxfId="405" priority="6064" operator="equal">
      <formula>"jan."</formula>
    </cfRule>
  </conditionalFormatting>
  <conditionalFormatting sqref="E9:G9">
    <cfRule type="cellIs" dxfId="404" priority="6063" operator="equal">
      <formula>"jan."</formula>
    </cfRule>
  </conditionalFormatting>
  <conditionalFormatting sqref="E9:G9">
    <cfRule type="cellIs" dxfId="403" priority="6062" operator="equal">
      <formula>"jan."</formula>
    </cfRule>
  </conditionalFormatting>
  <conditionalFormatting sqref="E9:G9">
    <cfRule type="cellIs" dxfId="402" priority="6061" operator="equal">
      <formula>"jan."</formula>
    </cfRule>
  </conditionalFormatting>
  <conditionalFormatting sqref="E9:G9">
    <cfRule type="cellIs" dxfId="401" priority="6059" operator="equal">
      <formula>"jan."</formula>
    </cfRule>
  </conditionalFormatting>
  <conditionalFormatting sqref="E9:G9">
    <cfRule type="cellIs" dxfId="400" priority="6058" operator="equal">
      <formula>"jan."</formula>
    </cfRule>
  </conditionalFormatting>
  <conditionalFormatting sqref="E9:G9">
    <cfRule type="cellIs" dxfId="399" priority="6056" operator="equal">
      <formula>"jan."</formula>
    </cfRule>
  </conditionalFormatting>
  <conditionalFormatting sqref="E9:G9">
    <cfRule type="cellIs" dxfId="398" priority="6054" operator="equal">
      <formula>"jan."</formula>
    </cfRule>
  </conditionalFormatting>
  <conditionalFormatting sqref="E9:G9">
    <cfRule type="cellIs" dxfId="397" priority="6053" operator="equal">
      <formula>"jan."</formula>
    </cfRule>
  </conditionalFormatting>
  <conditionalFormatting sqref="E9:G9">
    <cfRule type="cellIs" dxfId="396" priority="6052" operator="equal">
      <formula>"jan."</formula>
    </cfRule>
  </conditionalFormatting>
  <conditionalFormatting sqref="E9:G9">
    <cfRule type="cellIs" dxfId="395" priority="6051" operator="equal">
      <formula>"jan."</formula>
    </cfRule>
  </conditionalFormatting>
  <conditionalFormatting sqref="E9:G9">
    <cfRule type="cellIs" dxfId="394" priority="6050" operator="equal">
      <formula>"jan."</formula>
    </cfRule>
  </conditionalFormatting>
  <conditionalFormatting sqref="E9:G9">
    <cfRule type="cellIs" dxfId="393" priority="6049" operator="equal">
      <formula>"jan."</formula>
    </cfRule>
  </conditionalFormatting>
  <conditionalFormatting sqref="E9:G9">
    <cfRule type="cellIs" dxfId="392" priority="6048" operator="equal">
      <formula>"jan."</formula>
    </cfRule>
  </conditionalFormatting>
  <conditionalFormatting sqref="E9:G9">
    <cfRule type="cellIs" dxfId="391" priority="6047" operator="equal">
      <formula>"jan."</formula>
    </cfRule>
  </conditionalFormatting>
  <conditionalFormatting sqref="E9:G9">
    <cfRule type="cellIs" dxfId="390" priority="6046" operator="equal">
      <formula>"jan."</formula>
    </cfRule>
  </conditionalFormatting>
  <conditionalFormatting sqref="E9:G9">
    <cfRule type="cellIs" dxfId="389" priority="6045" operator="equal">
      <formula>"jan."</formula>
    </cfRule>
  </conditionalFormatting>
  <conditionalFormatting sqref="E9:G9">
    <cfRule type="cellIs" dxfId="388" priority="6044" operator="equal">
      <formula>"jan."</formula>
    </cfRule>
  </conditionalFormatting>
  <conditionalFormatting sqref="E9:G9">
    <cfRule type="cellIs" dxfId="387" priority="6043" operator="equal">
      <formula>"jan."</formula>
    </cfRule>
  </conditionalFormatting>
  <conditionalFormatting sqref="E9:G9">
    <cfRule type="cellIs" dxfId="386" priority="6041" operator="equal">
      <formula>"jan."</formula>
    </cfRule>
  </conditionalFormatting>
  <conditionalFormatting sqref="E9:G9">
    <cfRule type="cellIs" dxfId="385" priority="6040" operator="equal">
      <formula>"jan."</formula>
    </cfRule>
  </conditionalFormatting>
  <conditionalFormatting sqref="E9:G9">
    <cfRule type="cellIs" dxfId="384" priority="6039" operator="equal">
      <formula>"jan."</formula>
    </cfRule>
  </conditionalFormatting>
  <conditionalFormatting sqref="E9:G9">
    <cfRule type="cellIs" dxfId="383" priority="6038" operator="equal">
      <formula>"jan."</formula>
    </cfRule>
  </conditionalFormatting>
  <conditionalFormatting sqref="E9:G9">
    <cfRule type="cellIs" dxfId="382" priority="6037" operator="equal">
      <formula>"jan."</formula>
    </cfRule>
  </conditionalFormatting>
  <conditionalFormatting sqref="E9:G9">
    <cfRule type="cellIs" dxfId="381" priority="6036" operator="equal">
      <formula>"jan."</formula>
    </cfRule>
  </conditionalFormatting>
  <conditionalFormatting sqref="E9:G9">
    <cfRule type="cellIs" dxfId="380" priority="6035" operator="equal">
      <formula>"jan."</formula>
    </cfRule>
  </conditionalFormatting>
  <conditionalFormatting sqref="E9:G9">
    <cfRule type="cellIs" dxfId="379" priority="6034" operator="equal">
      <formula>"jan."</formula>
    </cfRule>
  </conditionalFormatting>
  <conditionalFormatting sqref="E9:G9">
    <cfRule type="cellIs" dxfId="378" priority="6032" operator="equal">
      <formula>"jan."</formula>
    </cfRule>
  </conditionalFormatting>
  <conditionalFormatting sqref="E9:G9">
    <cfRule type="cellIs" dxfId="377" priority="6031" operator="equal">
      <formula>"jan."</formula>
    </cfRule>
  </conditionalFormatting>
  <conditionalFormatting sqref="E9:G9">
    <cfRule type="cellIs" dxfId="376" priority="6030" operator="equal">
      <formula>"jan."</formula>
    </cfRule>
  </conditionalFormatting>
  <conditionalFormatting sqref="E9:G9">
    <cfRule type="cellIs" dxfId="375" priority="6029" operator="equal">
      <formula>"jan."</formula>
    </cfRule>
  </conditionalFormatting>
  <conditionalFormatting sqref="E9:G9">
    <cfRule type="cellIs" dxfId="374" priority="6028" operator="equal">
      <formula>"jan."</formula>
    </cfRule>
  </conditionalFormatting>
  <conditionalFormatting sqref="E9:G9">
    <cfRule type="cellIs" dxfId="373" priority="6027" operator="equal">
      <formula>"jan."</formula>
    </cfRule>
  </conditionalFormatting>
  <conditionalFormatting sqref="E9:G9">
    <cfRule type="cellIs" dxfId="372" priority="6026" operator="equal">
      <formula>"jan."</formula>
    </cfRule>
  </conditionalFormatting>
  <conditionalFormatting sqref="E9:G9">
    <cfRule type="cellIs" dxfId="371" priority="6025" operator="equal">
      <formula>"jan."</formula>
    </cfRule>
  </conditionalFormatting>
  <conditionalFormatting sqref="E9:G9">
    <cfRule type="cellIs" dxfId="370" priority="6024" operator="equal">
      <formula>"jan."</formula>
    </cfRule>
  </conditionalFormatting>
  <conditionalFormatting sqref="E9:G9">
    <cfRule type="cellIs" dxfId="369" priority="6023" operator="equal">
      <formula>"jan."</formula>
    </cfRule>
  </conditionalFormatting>
  <conditionalFormatting sqref="E9:G9">
    <cfRule type="cellIs" dxfId="368" priority="6022" operator="equal">
      <formula>"jan."</formula>
    </cfRule>
  </conditionalFormatting>
  <conditionalFormatting sqref="E9:G9">
    <cfRule type="cellIs" dxfId="367" priority="6021" operator="equal">
      <formula>"jan."</formula>
    </cfRule>
  </conditionalFormatting>
  <conditionalFormatting sqref="E9:G9">
    <cfRule type="cellIs" dxfId="366" priority="6020" operator="equal">
      <formula>"jan."</formula>
    </cfRule>
  </conditionalFormatting>
  <conditionalFormatting sqref="E9:G9">
    <cfRule type="cellIs" dxfId="365" priority="6019" operator="equal">
      <formula>"jan."</formula>
    </cfRule>
  </conditionalFormatting>
  <conditionalFormatting sqref="E9:G9">
    <cfRule type="cellIs" dxfId="364" priority="6017" operator="equal">
      <formula>"jan."</formula>
    </cfRule>
  </conditionalFormatting>
  <conditionalFormatting sqref="E9:G9">
    <cfRule type="cellIs" dxfId="363" priority="6014" operator="equal">
      <formula>"jan."</formula>
    </cfRule>
  </conditionalFormatting>
  <conditionalFormatting sqref="E9:G9">
    <cfRule type="cellIs" dxfId="362" priority="6013" operator="equal">
      <formula>"jan."</formula>
    </cfRule>
  </conditionalFormatting>
  <conditionalFormatting sqref="E9:G9">
    <cfRule type="cellIs" dxfId="361" priority="6012" operator="equal">
      <formula>"jan."</formula>
    </cfRule>
  </conditionalFormatting>
  <conditionalFormatting sqref="E9:G9">
    <cfRule type="cellIs" dxfId="360" priority="6011" operator="equal">
      <formula>"jan."</formula>
    </cfRule>
  </conditionalFormatting>
  <conditionalFormatting sqref="E9:G9">
    <cfRule type="cellIs" dxfId="359" priority="6010" operator="equal">
      <formula>"jan."</formula>
    </cfRule>
  </conditionalFormatting>
  <conditionalFormatting sqref="E9:G9">
    <cfRule type="cellIs" dxfId="358" priority="6009" operator="equal">
      <formula>"jan."</formula>
    </cfRule>
  </conditionalFormatting>
  <conditionalFormatting sqref="E9:G9">
    <cfRule type="cellIs" dxfId="357" priority="6007" operator="equal">
      <formula>"jan."</formula>
    </cfRule>
  </conditionalFormatting>
  <conditionalFormatting sqref="E9:G9">
    <cfRule type="cellIs" dxfId="356" priority="6006" operator="equal">
      <formula>"jan."</formula>
    </cfRule>
  </conditionalFormatting>
  <conditionalFormatting sqref="E9:G9">
    <cfRule type="cellIs" dxfId="355" priority="6005" operator="equal">
      <formula>"jan."</formula>
    </cfRule>
  </conditionalFormatting>
  <conditionalFormatting sqref="E9:G9">
    <cfRule type="cellIs" dxfId="354" priority="6004" operator="equal">
      <formula>"jan."</formula>
    </cfRule>
  </conditionalFormatting>
  <conditionalFormatting sqref="E9:G9">
    <cfRule type="cellIs" dxfId="353" priority="6003" operator="equal">
      <formula>"jan."</formula>
    </cfRule>
  </conditionalFormatting>
  <conditionalFormatting sqref="E9:G9">
    <cfRule type="cellIs" dxfId="352" priority="6788" operator="equal">
      <formula>"jan."</formula>
    </cfRule>
  </conditionalFormatting>
  <conditionalFormatting sqref="E9:G9">
    <cfRule type="cellIs" dxfId="351" priority="6594" operator="equal">
      <formula>"jan."</formula>
    </cfRule>
  </conditionalFormatting>
  <conditionalFormatting sqref="E9:G9">
    <cfRule type="cellIs" dxfId="350" priority="6585" operator="equal">
      <formula>"jan."</formula>
    </cfRule>
  </conditionalFormatting>
  <conditionalFormatting sqref="E9:G9">
    <cfRule type="cellIs" dxfId="349" priority="6544" operator="equal">
      <formula>"jan."</formula>
    </cfRule>
  </conditionalFormatting>
  <conditionalFormatting sqref="E9:G9">
    <cfRule type="cellIs" dxfId="348" priority="6542" operator="equal">
      <formula>"jan."</formula>
    </cfRule>
  </conditionalFormatting>
  <conditionalFormatting sqref="E9:G9">
    <cfRule type="cellIs" dxfId="347" priority="6524" operator="equal">
      <formula>"jan."</formula>
    </cfRule>
  </conditionalFormatting>
  <conditionalFormatting sqref="E9:G9">
    <cfRule type="cellIs" dxfId="346" priority="6513" operator="equal">
      <formula>"jan."</formula>
    </cfRule>
  </conditionalFormatting>
  <conditionalFormatting sqref="E9:G9">
    <cfRule type="cellIs" dxfId="345" priority="6512" operator="equal">
      <formula>"jan."</formula>
    </cfRule>
  </conditionalFormatting>
  <conditionalFormatting sqref="E9:G9">
    <cfRule type="cellIs" dxfId="344" priority="6503" operator="equal">
      <formula>"jan."</formula>
    </cfRule>
  </conditionalFormatting>
  <conditionalFormatting sqref="E9:G9">
    <cfRule type="cellIs" dxfId="343" priority="6401" operator="equal">
      <formula>"jan."</formula>
    </cfRule>
  </conditionalFormatting>
  <conditionalFormatting sqref="E9:G9">
    <cfRule type="cellIs" dxfId="342" priority="6347" operator="equal">
      <formula>"jan."</formula>
    </cfRule>
  </conditionalFormatting>
  <conditionalFormatting sqref="E9:G9">
    <cfRule type="cellIs" dxfId="341" priority="6328" operator="equal">
      <formula>"jan."</formula>
    </cfRule>
  </conditionalFormatting>
  <conditionalFormatting sqref="E9:G9">
    <cfRule type="cellIs" dxfId="340" priority="6280" operator="equal">
      <formula>"jan."</formula>
    </cfRule>
  </conditionalFormatting>
  <conditionalFormatting sqref="E9:G9">
    <cfRule type="cellIs" dxfId="339" priority="6277" operator="equal">
      <formula>"jan."</formula>
    </cfRule>
  </conditionalFormatting>
  <conditionalFormatting sqref="E9:G9">
    <cfRule type="cellIs" dxfId="338" priority="6275" operator="equal">
      <formula>"jan."</formula>
    </cfRule>
  </conditionalFormatting>
  <conditionalFormatting sqref="E9:G9">
    <cfRule type="cellIs" dxfId="337" priority="6261" operator="equal">
      <formula>"jan."</formula>
    </cfRule>
  </conditionalFormatting>
  <conditionalFormatting sqref="E9:G9">
    <cfRule type="cellIs" dxfId="336" priority="6260" operator="equal">
      <formula>"jan."</formula>
    </cfRule>
  </conditionalFormatting>
  <conditionalFormatting sqref="E9:G9">
    <cfRule type="cellIs" dxfId="335" priority="6144" operator="equal">
      <formula>"jan."</formula>
    </cfRule>
  </conditionalFormatting>
  <conditionalFormatting sqref="E9:G9">
    <cfRule type="cellIs" dxfId="334" priority="6132" operator="equal">
      <formula>"jan."</formula>
    </cfRule>
  </conditionalFormatting>
  <conditionalFormatting sqref="E9:G9">
    <cfRule type="cellIs" dxfId="333" priority="6121" operator="equal">
      <formula>"jan."</formula>
    </cfRule>
  </conditionalFormatting>
  <conditionalFormatting sqref="E9:G9">
    <cfRule type="cellIs" dxfId="332" priority="6115" operator="equal">
      <formula>"jan."</formula>
    </cfRule>
  </conditionalFormatting>
  <conditionalFormatting sqref="E9:G9">
    <cfRule type="cellIs" dxfId="331" priority="6113" operator="equal">
      <formula>"jan."</formula>
    </cfRule>
  </conditionalFormatting>
  <conditionalFormatting sqref="E9:G9">
    <cfRule type="cellIs" dxfId="330" priority="6110" operator="equal">
      <formula>"jan."</formula>
    </cfRule>
  </conditionalFormatting>
  <conditionalFormatting sqref="E9:G9">
    <cfRule type="cellIs" dxfId="329" priority="6105" operator="equal">
      <formula>"jan."</formula>
    </cfRule>
  </conditionalFormatting>
  <conditionalFormatting sqref="E9:G9">
    <cfRule type="cellIs" dxfId="328" priority="6083" operator="equal">
      <formula>"jan."</formula>
    </cfRule>
  </conditionalFormatting>
  <conditionalFormatting sqref="E9:G9">
    <cfRule type="cellIs" dxfId="327" priority="6080" operator="equal">
      <formula>"jan."</formula>
    </cfRule>
  </conditionalFormatting>
  <conditionalFormatting sqref="E9:G9">
    <cfRule type="cellIs" dxfId="326" priority="6078" operator="equal">
      <formula>"jan."</formula>
    </cfRule>
  </conditionalFormatting>
  <conditionalFormatting sqref="E9:G9">
    <cfRule type="cellIs" dxfId="325" priority="6077" operator="equal">
      <formula>"jan."</formula>
    </cfRule>
  </conditionalFormatting>
  <conditionalFormatting sqref="E9:G9">
    <cfRule type="cellIs" dxfId="324" priority="6067" operator="equal">
      <formula>"jan."</formula>
    </cfRule>
  </conditionalFormatting>
  <conditionalFormatting sqref="E9:G9">
    <cfRule type="cellIs" dxfId="323" priority="6060" operator="equal">
      <formula>"jan."</formula>
    </cfRule>
  </conditionalFormatting>
  <conditionalFormatting sqref="E9:G9">
    <cfRule type="cellIs" dxfId="322" priority="6057" operator="equal">
      <formula>"jan."</formula>
    </cfRule>
  </conditionalFormatting>
  <conditionalFormatting sqref="E9:G9">
    <cfRule type="cellIs" dxfId="321" priority="6055" operator="equal">
      <formula>"jan."</formula>
    </cfRule>
  </conditionalFormatting>
  <conditionalFormatting sqref="E9:G9">
    <cfRule type="cellIs" dxfId="320" priority="6042" operator="equal">
      <formula>"jan."</formula>
    </cfRule>
  </conditionalFormatting>
  <conditionalFormatting sqref="E9:G9">
    <cfRule type="cellIs" dxfId="319" priority="6033" operator="equal">
      <formula>"jan."</formula>
    </cfRule>
  </conditionalFormatting>
  <conditionalFormatting sqref="E9:G9">
    <cfRule type="cellIs" dxfId="318" priority="6018" operator="equal">
      <formula>"jan."</formula>
    </cfRule>
  </conditionalFormatting>
  <conditionalFormatting sqref="E9:G9">
    <cfRule type="cellIs" dxfId="317" priority="6016" operator="equal">
      <formula>"jan."</formula>
    </cfRule>
  </conditionalFormatting>
  <conditionalFormatting sqref="E9:G9">
    <cfRule type="cellIs" dxfId="316" priority="6015" operator="equal">
      <formula>"jan."</formula>
    </cfRule>
  </conditionalFormatting>
  <conditionalFormatting sqref="E9:G9">
    <cfRule type="cellIs" dxfId="315" priority="6008" operator="equal">
      <formula>"jan."</formula>
    </cfRule>
  </conditionalFormatting>
  <conditionalFormatting sqref="Q9">
    <cfRule type="cellIs" dxfId="314" priority="6000" operator="equal">
      <formula>"jan."</formula>
    </cfRule>
  </conditionalFormatting>
  <conditionalFormatting sqref="Q9">
    <cfRule type="cellIs" dxfId="313" priority="6002" operator="equal">
      <formula>"jan."</formula>
    </cfRule>
  </conditionalFormatting>
  <conditionalFormatting sqref="Q9">
    <cfRule type="cellIs" dxfId="312" priority="6001" operator="equal">
      <formula>"jan."</formula>
    </cfRule>
  </conditionalFormatting>
  <conditionalFormatting sqref="Q9">
    <cfRule type="cellIs" dxfId="311" priority="5999" operator="equal">
      <formula>"jan."</formula>
    </cfRule>
  </conditionalFormatting>
  <conditionalFormatting sqref="Q9">
    <cfRule type="cellIs" dxfId="310" priority="5998" operator="equal">
      <formula>"jan."</formula>
    </cfRule>
  </conditionalFormatting>
  <conditionalFormatting sqref="Q9">
    <cfRule type="cellIs" dxfId="309" priority="5997" operator="equal">
      <formula>"jan."</formula>
    </cfRule>
  </conditionalFormatting>
  <conditionalFormatting sqref="Q9">
    <cfRule type="cellIs" dxfId="308" priority="5996" operator="equal">
      <formula>"jan."</formula>
    </cfRule>
  </conditionalFormatting>
  <conditionalFormatting sqref="Q9">
    <cfRule type="cellIs" dxfId="307" priority="5995" operator="equal">
      <formula>"jan."</formula>
    </cfRule>
  </conditionalFormatting>
  <conditionalFormatting sqref="Q9">
    <cfRule type="cellIs" dxfId="306" priority="5994" operator="equal">
      <formula>"jan."</formula>
    </cfRule>
  </conditionalFormatting>
  <conditionalFormatting sqref="Q9">
    <cfRule type="cellIs" dxfId="305" priority="5993" operator="equal">
      <formula>"jan."</formula>
    </cfRule>
  </conditionalFormatting>
  <conditionalFormatting sqref="Q9">
    <cfRule type="cellIs" dxfId="304" priority="5992" operator="equal">
      <formula>"jan."</formula>
    </cfRule>
  </conditionalFormatting>
  <conditionalFormatting sqref="Q9">
    <cfRule type="cellIs" dxfId="303" priority="5991" operator="equal">
      <formula>"jan."</formula>
    </cfRule>
  </conditionalFormatting>
  <conditionalFormatting sqref="Q9">
    <cfRule type="cellIs" dxfId="302" priority="5990" operator="equal">
      <formula>"jan."</formula>
    </cfRule>
  </conditionalFormatting>
  <conditionalFormatting sqref="H9">
    <cfRule type="cellIs" dxfId="301" priority="4702" operator="equal">
      <formula>"jan."</formula>
    </cfRule>
  </conditionalFormatting>
  <conditionalFormatting sqref="H9">
    <cfRule type="cellIs" dxfId="300" priority="4701" operator="equal">
      <formula>"jan."</formula>
    </cfRule>
  </conditionalFormatting>
  <conditionalFormatting sqref="H9">
    <cfRule type="cellIs" dxfId="299" priority="4700" operator="equal">
      <formula>"jan."</formula>
    </cfRule>
  </conditionalFormatting>
  <conditionalFormatting sqref="H9">
    <cfRule type="cellIs" dxfId="298" priority="4699" operator="equal">
      <formula>"jan."</formula>
    </cfRule>
  </conditionalFormatting>
  <conditionalFormatting sqref="H9">
    <cfRule type="cellIs" dxfId="297" priority="4698" operator="equal">
      <formula>"jan."</formula>
    </cfRule>
  </conditionalFormatting>
  <conditionalFormatting sqref="H9">
    <cfRule type="cellIs" dxfId="296" priority="4697" operator="equal">
      <formula>"jan."</formula>
    </cfRule>
  </conditionalFormatting>
  <conditionalFormatting sqref="H9">
    <cfRule type="cellIs" dxfId="295" priority="4696" operator="equal">
      <formula>"jan."</formula>
    </cfRule>
  </conditionalFormatting>
  <conditionalFormatting sqref="H9">
    <cfRule type="cellIs" dxfId="294" priority="4695" operator="equal">
      <formula>"jan."</formula>
    </cfRule>
  </conditionalFormatting>
  <conditionalFormatting sqref="H9">
    <cfRule type="cellIs" dxfId="293" priority="4694" operator="equal">
      <formula>"jan."</formula>
    </cfRule>
  </conditionalFormatting>
  <conditionalFormatting sqref="H9">
    <cfRule type="cellIs" dxfId="292" priority="4693" operator="equal">
      <formula>"jan."</formula>
    </cfRule>
  </conditionalFormatting>
  <conditionalFormatting sqref="H9">
    <cfRule type="cellIs" dxfId="291" priority="4692" operator="equal">
      <formula>"jan."</formula>
    </cfRule>
  </conditionalFormatting>
  <conditionalFormatting sqref="H9">
    <cfRule type="cellIs" dxfId="290" priority="4691" operator="equal">
      <formula>"jan."</formula>
    </cfRule>
  </conditionalFormatting>
  <conditionalFormatting sqref="H9">
    <cfRule type="cellIs" dxfId="289" priority="4690" operator="equal">
      <formula>"jan."</formula>
    </cfRule>
  </conditionalFormatting>
  <conditionalFormatting sqref="H9">
    <cfRule type="cellIs" dxfId="288" priority="4689" operator="equal">
      <formula>"jan."</formula>
    </cfRule>
  </conditionalFormatting>
  <conditionalFormatting sqref="H9">
    <cfRule type="cellIs" dxfId="287" priority="4688" operator="equal">
      <formula>"jan."</formula>
    </cfRule>
  </conditionalFormatting>
  <conditionalFormatting sqref="H9">
    <cfRule type="cellIs" dxfId="286" priority="4687" operator="equal">
      <formula>"jan."</formula>
    </cfRule>
  </conditionalFormatting>
  <conditionalFormatting sqref="H9">
    <cfRule type="cellIs" dxfId="285" priority="4686" operator="equal">
      <formula>"jan."</formula>
    </cfRule>
  </conditionalFormatting>
  <conditionalFormatting sqref="H9">
    <cfRule type="cellIs" dxfId="284" priority="4685" operator="equal">
      <formula>"jan."</formula>
    </cfRule>
  </conditionalFormatting>
  <conditionalFormatting sqref="H9">
    <cfRule type="cellIs" dxfId="283" priority="4684" operator="equal">
      <formula>"jan."</formula>
    </cfRule>
  </conditionalFormatting>
  <conditionalFormatting sqref="H9">
    <cfRule type="cellIs" dxfId="282" priority="4683" operator="equal">
      <formula>"jan."</formula>
    </cfRule>
  </conditionalFormatting>
  <conditionalFormatting sqref="H9">
    <cfRule type="cellIs" dxfId="281" priority="4682" operator="equal">
      <formula>"jan."</formula>
    </cfRule>
  </conditionalFormatting>
  <conditionalFormatting sqref="H9">
    <cfRule type="cellIs" dxfId="280" priority="4681" operator="equal">
      <formula>"jan."</formula>
    </cfRule>
  </conditionalFormatting>
  <conditionalFormatting sqref="H9">
    <cfRule type="cellIs" dxfId="279" priority="4680" operator="equal">
      <formula>"jan."</formula>
    </cfRule>
  </conditionalFormatting>
  <conditionalFormatting sqref="H9">
    <cfRule type="cellIs" dxfId="278" priority="4679" operator="equal">
      <formula>"jan."</formula>
    </cfRule>
  </conditionalFormatting>
  <conditionalFormatting sqref="H9">
    <cfRule type="cellIs" dxfId="277" priority="4678" operator="equal">
      <formula>"jan."</formula>
    </cfRule>
  </conditionalFormatting>
  <conditionalFormatting sqref="H9">
    <cfRule type="cellIs" dxfId="276" priority="4677" operator="equal">
      <formula>"jan."</formula>
    </cfRule>
  </conditionalFormatting>
  <conditionalFormatting sqref="H9">
    <cfRule type="cellIs" dxfId="275" priority="4676" operator="equal">
      <formula>"jan."</formula>
    </cfRule>
  </conditionalFormatting>
  <conditionalFormatting sqref="H9">
    <cfRule type="cellIs" dxfId="274" priority="4675" operator="equal">
      <formula>"jan."</formula>
    </cfRule>
  </conditionalFormatting>
  <conditionalFormatting sqref="H9">
    <cfRule type="cellIs" dxfId="273" priority="4674" operator="equal">
      <formula>"jan."</formula>
    </cfRule>
  </conditionalFormatting>
  <conditionalFormatting sqref="H9">
    <cfRule type="cellIs" dxfId="272" priority="4673" operator="equal">
      <formula>"jan."</formula>
    </cfRule>
  </conditionalFormatting>
  <conditionalFormatting sqref="H9">
    <cfRule type="cellIs" dxfId="271" priority="4672" operator="equal">
      <formula>"jan."</formula>
    </cfRule>
  </conditionalFormatting>
  <conditionalFormatting sqref="H9">
    <cfRule type="cellIs" dxfId="270" priority="4671" operator="equal">
      <formula>"jan."</formula>
    </cfRule>
  </conditionalFormatting>
  <conditionalFormatting sqref="H9">
    <cfRule type="cellIs" dxfId="269" priority="4670" operator="equal">
      <formula>"jan."</formula>
    </cfRule>
  </conditionalFormatting>
  <conditionalFormatting sqref="H9">
    <cfRule type="cellIs" dxfId="268" priority="4669" operator="equal">
      <formula>"jan."</formula>
    </cfRule>
  </conditionalFormatting>
  <conditionalFormatting sqref="H9">
    <cfRule type="cellIs" dxfId="267" priority="4668" operator="equal">
      <formula>"jan."</formula>
    </cfRule>
  </conditionalFormatting>
  <conditionalFormatting sqref="H9">
    <cfRule type="cellIs" dxfId="266" priority="4667" operator="equal">
      <formula>"jan."</formula>
    </cfRule>
  </conditionalFormatting>
  <conditionalFormatting sqref="H9">
    <cfRule type="cellIs" dxfId="265" priority="4666" operator="equal">
      <formula>"jan."</formula>
    </cfRule>
  </conditionalFormatting>
  <conditionalFormatting sqref="H9">
    <cfRule type="cellIs" dxfId="264" priority="4665" operator="equal">
      <formula>"jan."</formula>
    </cfRule>
  </conditionalFormatting>
  <conditionalFormatting sqref="H9">
    <cfRule type="cellIs" dxfId="263" priority="4664" operator="equal">
      <formula>"jan."</formula>
    </cfRule>
  </conditionalFormatting>
  <conditionalFormatting sqref="H9">
    <cfRule type="cellIs" dxfId="262" priority="4663" operator="equal">
      <formula>"jan."</formula>
    </cfRule>
  </conditionalFormatting>
  <conditionalFormatting sqref="H9">
    <cfRule type="cellIs" dxfId="261" priority="4662" operator="equal">
      <formula>"jan."</formula>
    </cfRule>
  </conditionalFormatting>
  <conditionalFormatting sqref="H9">
    <cfRule type="cellIs" dxfId="260" priority="4661" operator="equal">
      <formula>"jan."</formula>
    </cfRule>
  </conditionalFormatting>
  <conditionalFormatting sqref="H9">
    <cfRule type="cellIs" dxfId="259" priority="4660" operator="equal">
      <formula>"jan."</formula>
    </cfRule>
  </conditionalFormatting>
  <conditionalFormatting sqref="H9">
    <cfRule type="cellIs" dxfId="258" priority="4659" operator="equal">
      <formula>"jan."</formula>
    </cfRule>
  </conditionalFormatting>
  <conditionalFormatting sqref="H9">
    <cfRule type="cellIs" dxfId="257" priority="4658" operator="equal">
      <formula>"jan."</formula>
    </cfRule>
  </conditionalFormatting>
  <conditionalFormatting sqref="H9">
    <cfRule type="cellIs" dxfId="256" priority="4657" operator="equal">
      <formula>"jan."</formula>
    </cfRule>
  </conditionalFormatting>
  <conditionalFormatting sqref="H9">
    <cfRule type="cellIs" dxfId="255" priority="4656" operator="equal">
      <formula>"jan."</formula>
    </cfRule>
  </conditionalFormatting>
  <conditionalFormatting sqref="H9">
    <cfRule type="cellIs" dxfId="254" priority="4655" operator="equal">
      <formula>"jan."</formula>
    </cfRule>
  </conditionalFormatting>
  <conditionalFormatting sqref="H9">
    <cfRule type="cellIs" dxfId="253" priority="4654" operator="equal">
      <formula>"jan."</formula>
    </cfRule>
  </conditionalFormatting>
  <conditionalFormatting sqref="H9">
    <cfRule type="cellIs" dxfId="252" priority="4653" operator="equal">
      <formula>"jan."</formula>
    </cfRule>
  </conditionalFormatting>
  <conditionalFormatting sqref="H9">
    <cfRule type="cellIs" dxfId="251" priority="4652" operator="equal">
      <formula>"jan."</formula>
    </cfRule>
  </conditionalFormatting>
  <conditionalFormatting sqref="H9">
    <cfRule type="cellIs" dxfId="250" priority="4651" operator="equal">
      <formula>"jan."</formula>
    </cfRule>
  </conditionalFormatting>
  <conditionalFormatting sqref="H9">
    <cfRule type="cellIs" dxfId="249" priority="4650" operator="equal">
      <formula>"jan."</formula>
    </cfRule>
  </conditionalFormatting>
  <conditionalFormatting sqref="H9">
    <cfRule type="cellIs" dxfId="248" priority="4649" operator="equal">
      <formula>"jan."</formula>
    </cfRule>
  </conditionalFormatting>
  <conditionalFormatting sqref="H9">
    <cfRule type="cellIs" dxfId="247" priority="4648" operator="equal">
      <formula>"jan."</formula>
    </cfRule>
  </conditionalFormatting>
  <conditionalFormatting sqref="H9">
    <cfRule type="cellIs" dxfId="246" priority="4647" operator="equal">
      <formula>"jan."</formula>
    </cfRule>
  </conditionalFormatting>
  <conditionalFormatting sqref="H9">
    <cfRule type="cellIs" dxfId="245" priority="4646" operator="equal">
      <formula>"jan."</formula>
    </cfRule>
  </conditionalFormatting>
  <conditionalFormatting sqref="H9">
    <cfRule type="cellIs" dxfId="244" priority="4645" operator="equal">
      <formula>"jan."</formula>
    </cfRule>
  </conditionalFormatting>
  <conditionalFormatting sqref="H9">
    <cfRule type="cellIs" dxfId="243" priority="4644" operator="equal">
      <formula>"jan."</formula>
    </cfRule>
  </conditionalFormatting>
  <conditionalFormatting sqref="H9">
    <cfRule type="cellIs" dxfId="242" priority="4643" operator="equal">
      <formula>"jan."</formula>
    </cfRule>
  </conditionalFormatting>
  <conditionalFormatting sqref="H9">
    <cfRule type="cellIs" dxfId="241" priority="4642" operator="equal">
      <formula>"jan."</formula>
    </cfRule>
  </conditionalFormatting>
  <conditionalFormatting sqref="H9">
    <cfRule type="cellIs" dxfId="240" priority="4641" operator="equal">
      <formula>"jan."</formula>
    </cfRule>
  </conditionalFormatting>
  <conditionalFormatting sqref="H9">
    <cfRule type="cellIs" dxfId="239" priority="4640" operator="equal">
      <formula>"jan."</formula>
    </cfRule>
  </conditionalFormatting>
  <conditionalFormatting sqref="H9">
    <cfRule type="cellIs" dxfId="238" priority="4639" operator="equal">
      <formula>"jan."</formula>
    </cfRule>
  </conditionalFormatting>
  <conditionalFormatting sqref="H9">
    <cfRule type="cellIs" dxfId="237" priority="4638" operator="equal">
      <formula>"jan."</formula>
    </cfRule>
  </conditionalFormatting>
  <conditionalFormatting sqref="H9">
    <cfRule type="cellIs" dxfId="236" priority="4637" operator="equal">
      <formula>"jan."</formula>
    </cfRule>
  </conditionalFormatting>
  <conditionalFormatting sqref="H9">
    <cfRule type="cellIs" dxfId="235" priority="4636" operator="equal">
      <formula>"jan."</formula>
    </cfRule>
  </conditionalFormatting>
  <conditionalFormatting sqref="H9">
    <cfRule type="cellIs" dxfId="234" priority="4635" operator="equal">
      <formula>"jan."</formula>
    </cfRule>
  </conditionalFormatting>
  <conditionalFormatting sqref="H9">
    <cfRule type="cellIs" dxfId="233" priority="4634" operator="equal">
      <formula>"jan."</formula>
    </cfRule>
  </conditionalFormatting>
  <conditionalFormatting sqref="H9">
    <cfRule type="cellIs" dxfId="232" priority="4633" operator="equal">
      <formula>"jan."</formula>
    </cfRule>
  </conditionalFormatting>
  <conditionalFormatting sqref="H9">
    <cfRule type="cellIs" dxfId="231" priority="4632" operator="equal">
      <formula>"jan."</formula>
    </cfRule>
  </conditionalFormatting>
  <conditionalFormatting sqref="H9">
    <cfRule type="cellIs" dxfId="230" priority="4631" operator="equal">
      <formula>"jan."</formula>
    </cfRule>
  </conditionalFormatting>
  <conditionalFormatting sqref="H9">
    <cfRule type="cellIs" dxfId="229" priority="4630" operator="equal">
      <formula>"jan."</formula>
    </cfRule>
  </conditionalFormatting>
  <conditionalFormatting sqref="H9">
    <cfRule type="cellIs" dxfId="228" priority="4629" operator="equal">
      <formula>"jan."</formula>
    </cfRule>
  </conditionalFormatting>
  <conditionalFormatting sqref="H9">
    <cfRule type="cellIs" dxfId="227" priority="4628" operator="equal">
      <formula>"jan."</formula>
    </cfRule>
  </conditionalFormatting>
  <conditionalFormatting sqref="H9">
    <cfRule type="cellIs" dxfId="226" priority="4627" operator="equal">
      <formula>"jan."</formula>
    </cfRule>
  </conditionalFormatting>
  <conditionalFormatting sqref="H9">
    <cfRule type="cellIs" dxfId="225" priority="4626" operator="equal">
      <formula>"jan."</formula>
    </cfRule>
  </conditionalFormatting>
  <conditionalFormatting sqref="H9">
    <cfRule type="cellIs" dxfId="224" priority="4625" operator="equal">
      <formula>"jan."</formula>
    </cfRule>
  </conditionalFormatting>
  <conditionalFormatting sqref="H9">
    <cfRule type="cellIs" dxfId="223" priority="4624" operator="equal">
      <formula>"jan."</formula>
    </cfRule>
  </conditionalFormatting>
  <conditionalFormatting sqref="H9">
    <cfRule type="cellIs" dxfId="222" priority="4623" operator="equal">
      <formula>"jan."</formula>
    </cfRule>
  </conditionalFormatting>
  <conditionalFormatting sqref="H9">
    <cfRule type="cellIs" dxfId="221" priority="4622" operator="equal">
      <formula>"jan."</formula>
    </cfRule>
  </conditionalFormatting>
  <conditionalFormatting sqref="H9">
    <cfRule type="cellIs" dxfId="220" priority="4621" operator="equal">
      <formula>"jan."</formula>
    </cfRule>
  </conditionalFormatting>
  <conditionalFormatting sqref="H9">
    <cfRule type="cellIs" dxfId="219" priority="4620" operator="equal">
      <formula>"jan."</formula>
    </cfRule>
  </conditionalFormatting>
  <conditionalFormatting sqref="H9">
    <cfRule type="cellIs" dxfId="218" priority="4619" operator="equal">
      <formula>"jan."</formula>
    </cfRule>
  </conditionalFormatting>
  <conditionalFormatting sqref="H9">
    <cfRule type="cellIs" dxfId="217" priority="4618" operator="equal">
      <formula>"jan."</formula>
    </cfRule>
  </conditionalFormatting>
  <conditionalFormatting sqref="H9">
    <cfRule type="cellIs" dxfId="216" priority="4617" operator="equal">
      <formula>"jan."</formula>
    </cfRule>
  </conditionalFormatting>
  <conditionalFormatting sqref="H9">
    <cfRule type="cellIs" dxfId="215" priority="4616" operator="equal">
      <formula>"jan."</formula>
    </cfRule>
  </conditionalFormatting>
  <conditionalFormatting sqref="H9">
    <cfRule type="cellIs" dxfId="214" priority="4615" operator="equal">
      <formula>"jan."</formula>
    </cfRule>
  </conditionalFormatting>
  <conditionalFormatting sqref="H9">
    <cfRule type="cellIs" dxfId="213" priority="4614" operator="equal">
      <formula>"jan."</formula>
    </cfRule>
  </conditionalFormatting>
  <conditionalFormatting sqref="H9">
    <cfRule type="cellIs" dxfId="212" priority="4613" operator="equal">
      <formula>"jan."</formula>
    </cfRule>
  </conditionalFormatting>
  <conditionalFormatting sqref="H9">
    <cfRule type="cellIs" dxfId="211" priority="4612" operator="equal">
      <formula>"jan."</formula>
    </cfRule>
  </conditionalFormatting>
  <conditionalFormatting sqref="H9">
    <cfRule type="cellIs" dxfId="210" priority="4610" operator="equal">
      <formula>"jan."</formula>
    </cfRule>
  </conditionalFormatting>
  <conditionalFormatting sqref="H9">
    <cfRule type="cellIs" dxfId="209" priority="4609" operator="equal">
      <formula>"jan."</formula>
    </cfRule>
  </conditionalFormatting>
  <conditionalFormatting sqref="H9">
    <cfRule type="cellIs" dxfId="208" priority="4608" operator="equal">
      <formula>"jan."</formula>
    </cfRule>
  </conditionalFormatting>
  <conditionalFormatting sqref="H9">
    <cfRule type="cellIs" dxfId="207" priority="4607" operator="equal">
      <formula>"jan."</formula>
    </cfRule>
  </conditionalFormatting>
  <conditionalFormatting sqref="H9">
    <cfRule type="cellIs" dxfId="206" priority="4606" operator="equal">
      <formula>"jan."</formula>
    </cfRule>
  </conditionalFormatting>
  <conditionalFormatting sqref="H9">
    <cfRule type="cellIs" dxfId="205" priority="4605" operator="equal">
      <formula>"jan."</formula>
    </cfRule>
  </conditionalFormatting>
  <conditionalFormatting sqref="H9">
    <cfRule type="cellIs" dxfId="204" priority="4604" operator="equal">
      <formula>"jan."</formula>
    </cfRule>
  </conditionalFormatting>
  <conditionalFormatting sqref="H9">
    <cfRule type="cellIs" dxfId="203" priority="4603" operator="equal">
      <formula>"jan."</formula>
    </cfRule>
  </conditionalFormatting>
  <conditionalFormatting sqref="H9">
    <cfRule type="cellIs" dxfId="202" priority="4602" operator="equal">
      <formula>"jan."</formula>
    </cfRule>
  </conditionalFormatting>
  <conditionalFormatting sqref="H9">
    <cfRule type="cellIs" dxfId="201" priority="4601" operator="equal">
      <formula>"jan."</formula>
    </cfRule>
  </conditionalFormatting>
  <conditionalFormatting sqref="H9">
    <cfRule type="cellIs" dxfId="200" priority="4600" operator="equal">
      <formula>"jan."</formula>
    </cfRule>
  </conditionalFormatting>
  <conditionalFormatting sqref="H9">
    <cfRule type="cellIs" dxfId="199" priority="4599" operator="equal">
      <formula>"jan."</formula>
    </cfRule>
  </conditionalFormatting>
  <conditionalFormatting sqref="H9">
    <cfRule type="cellIs" dxfId="198" priority="4598" operator="equal">
      <formula>"jan."</formula>
    </cfRule>
  </conditionalFormatting>
  <conditionalFormatting sqref="H9">
    <cfRule type="cellIs" dxfId="197" priority="4597" operator="equal">
      <formula>"jan."</formula>
    </cfRule>
  </conditionalFormatting>
  <conditionalFormatting sqref="H9">
    <cfRule type="cellIs" dxfId="196" priority="4596" operator="equal">
      <formula>"jan."</formula>
    </cfRule>
  </conditionalFormatting>
  <conditionalFormatting sqref="H9">
    <cfRule type="cellIs" dxfId="195" priority="4595" operator="equal">
      <formula>"jan."</formula>
    </cfRule>
  </conditionalFormatting>
  <conditionalFormatting sqref="H9">
    <cfRule type="cellIs" dxfId="194" priority="4594" operator="equal">
      <formula>"jan."</formula>
    </cfRule>
  </conditionalFormatting>
  <conditionalFormatting sqref="H9">
    <cfRule type="cellIs" dxfId="193" priority="4593" operator="equal">
      <formula>"jan."</formula>
    </cfRule>
  </conditionalFormatting>
  <conditionalFormatting sqref="H9">
    <cfRule type="cellIs" dxfId="192" priority="4592" operator="equal">
      <formula>"jan."</formula>
    </cfRule>
  </conditionalFormatting>
  <conditionalFormatting sqref="H9">
    <cfRule type="cellIs" dxfId="191" priority="4591" operator="equal">
      <formula>"jan."</formula>
    </cfRule>
  </conditionalFormatting>
  <conditionalFormatting sqref="H9">
    <cfRule type="cellIs" dxfId="190" priority="4590" operator="equal">
      <formula>"jan."</formula>
    </cfRule>
  </conditionalFormatting>
  <conditionalFormatting sqref="H9">
    <cfRule type="cellIs" dxfId="189" priority="4588" operator="equal">
      <formula>"jan."</formula>
    </cfRule>
  </conditionalFormatting>
  <conditionalFormatting sqref="H9">
    <cfRule type="cellIs" dxfId="188" priority="4586" operator="equal">
      <formula>"jan."</formula>
    </cfRule>
  </conditionalFormatting>
  <conditionalFormatting sqref="H9">
    <cfRule type="cellIs" dxfId="187" priority="4585" operator="equal">
      <formula>"jan."</formula>
    </cfRule>
  </conditionalFormatting>
  <conditionalFormatting sqref="H9">
    <cfRule type="cellIs" dxfId="186" priority="4584" operator="equal">
      <formula>"jan."</formula>
    </cfRule>
  </conditionalFormatting>
  <conditionalFormatting sqref="H9">
    <cfRule type="cellIs" dxfId="185" priority="4583" operator="equal">
      <formula>"jan."</formula>
    </cfRule>
  </conditionalFormatting>
  <conditionalFormatting sqref="H9">
    <cfRule type="cellIs" dxfId="184" priority="4582" operator="equal">
      <formula>"jan."</formula>
    </cfRule>
  </conditionalFormatting>
  <conditionalFormatting sqref="H9">
    <cfRule type="cellIs" dxfId="183" priority="4581" operator="equal">
      <formula>"jan."</formula>
    </cfRule>
  </conditionalFormatting>
  <conditionalFormatting sqref="H9">
    <cfRule type="cellIs" dxfId="182" priority="4580" operator="equal">
      <formula>"jan."</formula>
    </cfRule>
  </conditionalFormatting>
  <conditionalFormatting sqref="H9">
    <cfRule type="cellIs" dxfId="181" priority="4579" operator="equal">
      <formula>"jan."</formula>
    </cfRule>
  </conditionalFormatting>
  <conditionalFormatting sqref="H9">
    <cfRule type="cellIs" dxfId="180" priority="4578" operator="equal">
      <formula>"jan."</formula>
    </cfRule>
  </conditionalFormatting>
  <conditionalFormatting sqref="H9">
    <cfRule type="cellIs" dxfId="179" priority="4577" operator="equal">
      <formula>"jan."</formula>
    </cfRule>
  </conditionalFormatting>
  <conditionalFormatting sqref="H9">
    <cfRule type="cellIs" dxfId="178" priority="4576" operator="equal">
      <formula>"jan."</formula>
    </cfRule>
  </conditionalFormatting>
  <conditionalFormatting sqref="H9">
    <cfRule type="cellIs" dxfId="177" priority="4575" operator="equal">
      <formula>"jan."</formula>
    </cfRule>
  </conditionalFormatting>
  <conditionalFormatting sqref="H9">
    <cfRule type="cellIs" dxfId="176" priority="4574" operator="equal">
      <formula>"jan."</formula>
    </cfRule>
  </conditionalFormatting>
  <conditionalFormatting sqref="H9">
    <cfRule type="cellIs" dxfId="175" priority="4573" operator="equal">
      <formula>"jan."</formula>
    </cfRule>
  </conditionalFormatting>
  <conditionalFormatting sqref="H9">
    <cfRule type="cellIs" dxfId="174" priority="4572" operator="equal">
      <formula>"jan."</formula>
    </cfRule>
  </conditionalFormatting>
  <conditionalFormatting sqref="H9">
    <cfRule type="cellIs" dxfId="173" priority="4571" operator="equal">
      <formula>"jan."</formula>
    </cfRule>
  </conditionalFormatting>
  <conditionalFormatting sqref="H9">
    <cfRule type="cellIs" dxfId="172" priority="4570" operator="equal">
      <formula>"jan."</formula>
    </cfRule>
  </conditionalFormatting>
  <conditionalFormatting sqref="H9">
    <cfRule type="cellIs" dxfId="171" priority="4569" operator="equal">
      <formula>"jan."</formula>
    </cfRule>
  </conditionalFormatting>
  <conditionalFormatting sqref="H9">
    <cfRule type="cellIs" dxfId="170" priority="4568" operator="equal">
      <formula>"jan."</formula>
    </cfRule>
  </conditionalFormatting>
  <conditionalFormatting sqref="H9">
    <cfRule type="cellIs" dxfId="169" priority="4567" operator="equal">
      <formula>"jan."</formula>
    </cfRule>
  </conditionalFormatting>
  <conditionalFormatting sqref="H9">
    <cfRule type="cellIs" dxfId="168" priority="4566" operator="equal">
      <formula>"jan."</formula>
    </cfRule>
  </conditionalFormatting>
  <conditionalFormatting sqref="H9">
    <cfRule type="cellIs" dxfId="167" priority="4565" operator="equal">
      <formula>"jan."</formula>
    </cfRule>
  </conditionalFormatting>
  <conditionalFormatting sqref="H9">
    <cfRule type="cellIs" dxfId="166" priority="4564" operator="equal">
      <formula>"jan."</formula>
    </cfRule>
  </conditionalFormatting>
  <conditionalFormatting sqref="H9">
    <cfRule type="cellIs" dxfId="165" priority="4563" operator="equal">
      <formula>"jan."</formula>
    </cfRule>
  </conditionalFormatting>
  <conditionalFormatting sqref="H9">
    <cfRule type="cellIs" dxfId="164" priority="4562" operator="equal">
      <formula>"jan."</formula>
    </cfRule>
  </conditionalFormatting>
  <conditionalFormatting sqref="H9">
    <cfRule type="cellIs" dxfId="163" priority="4561" operator="equal">
      <formula>"jan."</formula>
    </cfRule>
  </conditionalFormatting>
  <conditionalFormatting sqref="H9">
    <cfRule type="cellIs" dxfId="162" priority="4560" operator="equal">
      <formula>"jan."</formula>
    </cfRule>
  </conditionalFormatting>
  <conditionalFormatting sqref="H9">
    <cfRule type="cellIs" dxfId="161" priority="4559" operator="equal">
      <formula>"jan."</formula>
    </cfRule>
  </conditionalFormatting>
  <conditionalFormatting sqref="H9">
    <cfRule type="cellIs" dxfId="160" priority="4558" operator="equal">
      <formula>"jan."</formula>
    </cfRule>
  </conditionalFormatting>
  <conditionalFormatting sqref="H9">
    <cfRule type="cellIs" dxfId="159" priority="4557" operator="equal">
      <formula>"jan."</formula>
    </cfRule>
  </conditionalFormatting>
  <conditionalFormatting sqref="H9">
    <cfRule type="cellIs" dxfId="158" priority="4556" operator="equal">
      <formula>"jan."</formula>
    </cfRule>
  </conditionalFormatting>
  <conditionalFormatting sqref="H9">
    <cfRule type="cellIs" dxfId="157" priority="4555" operator="equal">
      <formula>"jan."</formula>
    </cfRule>
  </conditionalFormatting>
  <conditionalFormatting sqref="H9">
    <cfRule type="cellIs" dxfId="156" priority="4554" operator="equal">
      <formula>"jan."</formula>
    </cfRule>
  </conditionalFormatting>
  <conditionalFormatting sqref="H9">
    <cfRule type="cellIs" dxfId="155" priority="4553" operator="equal">
      <formula>"jan."</formula>
    </cfRule>
  </conditionalFormatting>
  <conditionalFormatting sqref="H9">
    <cfRule type="cellIs" dxfId="154" priority="4552" operator="equal">
      <formula>"jan."</formula>
    </cfRule>
  </conditionalFormatting>
  <conditionalFormatting sqref="H9">
    <cfRule type="cellIs" dxfId="153" priority="4551" operator="equal">
      <formula>"jan."</formula>
    </cfRule>
  </conditionalFormatting>
  <conditionalFormatting sqref="H9">
    <cfRule type="cellIs" dxfId="152" priority="4550" operator="equal">
      <formula>"jan."</formula>
    </cfRule>
  </conditionalFormatting>
  <conditionalFormatting sqref="H9">
    <cfRule type="cellIs" dxfId="151" priority="4549" operator="equal">
      <formula>"jan."</formula>
    </cfRule>
  </conditionalFormatting>
  <conditionalFormatting sqref="H9">
    <cfRule type="cellIs" dxfId="150" priority="4548" operator="equal">
      <formula>"jan."</formula>
    </cfRule>
  </conditionalFormatting>
  <conditionalFormatting sqref="H9">
    <cfRule type="cellIs" dxfId="149" priority="4547" operator="equal">
      <formula>"jan."</formula>
    </cfRule>
  </conditionalFormatting>
  <conditionalFormatting sqref="H9">
    <cfRule type="cellIs" dxfId="148" priority="4546" operator="equal">
      <formula>"jan."</formula>
    </cfRule>
  </conditionalFormatting>
  <conditionalFormatting sqref="H9">
    <cfRule type="cellIs" dxfId="147" priority="4545" operator="equal">
      <formula>"jan."</formula>
    </cfRule>
  </conditionalFormatting>
  <conditionalFormatting sqref="H9">
    <cfRule type="cellIs" dxfId="146" priority="4544" operator="equal">
      <formula>"jan."</formula>
    </cfRule>
  </conditionalFormatting>
  <conditionalFormatting sqref="H9">
    <cfRule type="cellIs" dxfId="145" priority="4543" operator="equal">
      <formula>"jan."</formula>
    </cfRule>
  </conditionalFormatting>
  <conditionalFormatting sqref="H9">
    <cfRule type="cellIs" dxfId="144" priority="4542" operator="equal">
      <formula>"jan."</formula>
    </cfRule>
  </conditionalFormatting>
  <conditionalFormatting sqref="H9">
    <cfRule type="cellIs" dxfId="143" priority="4541" operator="equal">
      <formula>"jan."</formula>
    </cfRule>
  </conditionalFormatting>
  <conditionalFormatting sqref="H9">
    <cfRule type="cellIs" dxfId="142" priority="4540" operator="equal">
      <formula>"jan."</formula>
    </cfRule>
  </conditionalFormatting>
  <conditionalFormatting sqref="H9">
    <cfRule type="cellIs" dxfId="141" priority="4539" operator="equal">
      <formula>"jan."</formula>
    </cfRule>
  </conditionalFormatting>
  <conditionalFormatting sqref="H9">
    <cfRule type="cellIs" dxfId="140" priority="4538" operator="equal">
      <formula>"jan."</formula>
    </cfRule>
  </conditionalFormatting>
  <conditionalFormatting sqref="H9">
    <cfRule type="cellIs" dxfId="139" priority="4537" operator="equal">
      <formula>"jan."</formula>
    </cfRule>
  </conditionalFormatting>
  <conditionalFormatting sqref="H9">
    <cfRule type="cellIs" dxfId="138" priority="4536" operator="equal">
      <formula>"jan."</formula>
    </cfRule>
  </conditionalFormatting>
  <conditionalFormatting sqref="H9">
    <cfRule type="cellIs" dxfId="137" priority="4535" operator="equal">
      <formula>"jan."</formula>
    </cfRule>
  </conditionalFormatting>
  <conditionalFormatting sqref="H9">
    <cfRule type="cellIs" dxfId="136" priority="4534" operator="equal">
      <formula>"jan."</formula>
    </cfRule>
  </conditionalFormatting>
  <conditionalFormatting sqref="H9">
    <cfRule type="cellIs" dxfId="135" priority="4533" operator="equal">
      <formula>"jan."</formula>
    </cfRule>
  </conditionalFormatting>
  <conditionalFormatting sqref="H9">
    <cfRule type="cellIs" dxfId="134" priority="4532" operator="equal">
      <formula>"jan."</formula>
    </cfRule>
  </conditionalFormatting>
  <conditionalFormatting sqref="H9">
    <cfRule type="cellIs" dxfId="133" priority="4531" operator="equal">
      <formula>"jan."</formula>
    </cfRule>
  </conditionalFormatting>
  <conditionalFormatting sqref="H9">
    <cfRule type="cellIs" dxfId="132" priority="4530" operator="equal">
      <formula>"jan."</formula>
    </cfRule>
  </conditionalFormatting>
  <conditionalFormatting sqref="H9">
    <cfRule type="cellIs" dxfId="131" priority="4529" operator="equal">
      <formula>"jan."</formula>
    </cfRule>
  </conditionalFormatting>
  <conditionalFormatting sqref="H9">
    <cfRule type="cellIs" dxfId="130" priority="4528" operator="equal">
      <formula>"jan."</formula>
    </cfRule>
  </conditionalFormatting>
  <conditionalFormatting sqref="H9">
    <cfRule type="cellIs" dxfId="129" priority="4527" operator="equal">
      <formula>"jan."</formula>
    </cfRule>
  </conditionalFormatting>
  <conditionalFormatting sqref="H9">
    <cfRule type="cellIs" dxfId="128" priority="4526" operator="equal">
      <formula>"jan."</formula>
    </cfRule>
  </conditionalFormatting>
  <conditionalFormatting sqref="H9">
    <cfRule type="cellIs" dxfId="127" priority="4525" operator="equal">
      <formula>"jan."</formula>
    </cfRule>
  </conditionalFormatting>
  <conditionalFormatting sqref="H9">
    <cfRule type="cellIs" dxfId="126" priority="4524" operator="equal">
      <formula>"jan."</formula>
    </cfRule>
  </conditionalFormatting>
  <conditionalFormatting sqref="H9">
    <cfRule type="cellIs" dxfId="125" priority="4523" operator="equal">
      <formula>"jan."</formula>
    </cfRule>
  </conditionalFormatting>
  <conditionalFormatting sqref="H9">
    <cfRule type="cellIs" dxfId="124" priority="4522" operator="equal">
      <formula>"jan."</formula>
    </cfRule>
  </conditionalFormatting>
  <conditionalFormatting sqref="H9">
    <cfRule type="cellIs" dxfId="123" priority="4521" operator="equal">
      <formula>"jan."</formula>
    </cfRule>
  </conditionalFormatting>
  <conditionalFormatting sqref="H9">
    <cfRule type="cellIs" dxfId="122" priority="4520" operator="equal">
      <formula>"jan."</formula>
    </cfRule>
  </conditionalFormatting>
  <conditionalFormatting sqref="H9">
    <cfRule type="cellIs" dxfId="121" priority="4519" operator="equal">
      <formula>"jan."</formula>
    </cfRule>
  </conditionalFormatting>
  <conditionalFormatting sqref="H9">
    <cfRule type="cellIs" dxfId="120" priority="4518" operator="equal">
      <formula>"jan."</formula>
    </cfRule>
  </conditionalFormatting>
  <conditionalFormatting sqref="H9">
    <cfRule type="cellIs" dxfId="119" priority="4517" operator="equal">
      <formula>"jan."</formula>
    </cfRule>
  </conditionalFormatting>
  <conditionalFormatting sqref="H9">
    <cfRule type="cellIs" dxfId="118" priority="4516" operator="equal">
      <formula>"jan."</formula>
    </cfRule>
  </conditionalFormatting>
  <conditionalFormatting sqref="H9">
    <cfRule type="cellIs" dxfId="117" priority="4515" operator="equal">
      <formula>"jan."</formula>
    </cfRule>
  </conditionalFormatting>
  <conditionalFormatting sqref="H9">
    <cfRule type="cellIs" dxfId="116" priority="4514" operator="equal">
      <formula>"jan."</formula>
    </cfRule>
  </conditionalFormatting>
  <conditionalFormatting sqref="H9">
    <cfRule type="cellIs" dxfId="115" priority="4513" operator="equal">
      <formula>"jan."</formula>
    </cfRule>
  </conditionalFormatting>
  <conditionalFormatting sqref="H9">
    <cfRule type="cellIs" dxfId="114" priority="4512" operator="equal">
      <formula>"jan."</formula>
    </cfRule>
  </conditionalFormatting>
  <conditionalFormatting sqref="H9">
    <cfRule type="cellIs" dxfId="113" priority="4511" operator="equal">
      <formula>"jan."</formula>
    </cfRule>
  </conditionalFormatting>
  <conditionalFormatting sqref="H9">
    <cfRule type="cellIs" dxfId="112" priority="4510" operator="equal">
      <formula>"jan."</formula>
    </cfRule>
  </conditionalFormatting>
  <conditionalFormatting sqref="H9">
    <cfRule type="cellIs" dxfId="111" priority="4509" operator="equal">
      <formula>"jan."</formula>
    </cfRule>
  </conditionalFormatting>
  <conditionalFormatting sqref="H9">
    <cfRule type="cellIs" dxfId="110" priority="4508" operator="equal">
      <formula>"jan."</formula>
    </cfRule>
  </conditionalFormatting>
  <conditionalFormatting sqref="H9">
    <cfRule type="cellIs" dxfId="109" priority="4507" operator="equal">
      <formula>"jan."</formula>
    </cfRule>
  </conditionalFormatting>
  <conditionalFormatting sqref="H9">
    <cfRule type="cellIs" dxfId="108" priority="4506" operator="equal">
      <formula>"jan."</formula>
    </cfRule>
  </conditionalFormatting>
  <conditionalFormatting sqref="H9">
    <cfRule type="cellIs" dxfId="107" priority="4505" operator="equal">
      <formula>"jan."</formula>
    </cfRule>
  </conditionalFormatting>
  <conditionalFormatting sqref="H9">
    <cfRule type="cellIs" dxfId="106" priority="4504" operator="equal">
      <formula>"jan."</formula>
    </cfRule>
  </conditionalFormatting>
  <conditionalFormatting sqref="H9">
    <cfRule type="cellIs" dxfId="105" priority="4503" operator="equal">
      <formula>"jan."</formula>
    </cfRule>
  </conditionalFormatting>
  <conditionalFormatting sqref="H9">
    <cfRule type="cellIs" dxfId="104" priority="4502" operator="equal">
      <formula>"jan."</formula>
    </cfRule>
  </conditionalFormatting>
  <conditionalFormatting sqref="H9">
    <cfRule type="cellIs" dxfId="103" priority="4501" operator="equal">
      <formula>"jan."</formula>
    </cfRule>
  </conditionalFormatting>
  <conditionalFormatting sqref="H9">
    <cfRule type="cellIs" dxfId="102" priority="4500" operator="equal">
      <formula>"jan."</formula>
    </cfRule>
  </conditionalFormatting>
  <conditionalFormatting sqref="H9">
    <cfRule type="cellIs" dxfId="101" priority="4499" operator="equal">
      <formula>"jan."</formula>
    </cfRule>
  </conditionalFormatting>
  <conditionalFormatting sqref="H9">
    <cfRule type="cellIs" dxfId="100" priority="4498" operator="equal">
      <formula>"jan."</formula>
    </cfRule>
  </conditionalFormatting>
  <conditionalFormatting sqref="H9">
    <cfRule type="cellIs" dxfId="99" priority="4497" operator="equal">
      <formula>"jan."</formula>
    </cfRule>
  </conditionalFormatting>
  <conditionalFormatting sqref="H9">
    <cfRule type="cellIs" dxfId="98" priority="4496" operator="equal">
      <formula>"jan."</formula>
    </cfRule>
  </conditionalFormatting>
  <conditionalFormatting sqref="H9">
    <cfRule type="cellIs" dxfId="97" priority="4495" operator="equal">
      <formula>"jan."</formula>
    </cfRule>
  </conditionalFormatting>
  <conditionalFormatting sqref="H9">
    <cfRule type="cellIs" dxfId="96" priority="4494" operator="equal">
      <formula>"jan."</formula>
    </cfRule>
  </conditionalFormatting>
  <conditionalFormatting sqref="H9">
    <cfRule type="cellIs" dxfId="95" priority="4493" operator="equal">
      <formula>"jan."</formula>
    </cfRule>
  </conditionalFormatting>
  <conditionalFormatting sqref="H9">
    <cfRule type="cellIs" dxfId="94" priority="4492" operator="equal">
      <formula>"jan."</formula>
    </cfRule>
  </conditionalFormatting>
  <conditionalFormatting sqref="H9">
    <cfRule type="cellIs" dxfId="93" priority="4491" operator="equal">
      <formula>"jan."</formula>
    </cfRule>
  </conditionalFormatting>
  <conditionalFormatting sqref="H9">
    <cfRule type="cellIs" dxfId="92" priority="4490" operator="equal">
      <formula>"jan."</formula>
    </cfRule>
  </conditionalFormatting>
  <conditionalFormatting sqref="H9">
    <cfRule type="cellIs" dxfId="91" priority="4489" operator="equal">
      <formula>"jan."</formula>
    </cfRule>
  </conditionalFormatting>
  <conditionalFormatting sqref="H9">
    <cfRule type="cellIs" dxfId="90" priority="4488" operator="equal">
      <formula>"jan."</formula>
    </cfRule>
  </conditionalFormatting>
  <conditionalFormatting sqref="H9">
    <cfRule type="cellIs" dxfId="89" priority="4487" operator="equal">
      <formula>"jan."</formula>
    </cfRule>
  </conditionalFormatting>
  <conditionalFormatting sqref="H9">
    <cfRule type="cellIs" dxfId="88" priority="4486" operator="equal">
      <formula>"jan."</formula>
    </cfRule>
  </conditionalFormatting>
  <conditionalFormatting sqref="H9">
    <cfRule type="cellIs" dxfId="87" priority="4484" operator="equal">
      <formula>"jan."</formula>
    </cfRule>
  </conditionalFormatting>
  <conditionalFormatting sqref="H9">
    <cfRule type="cellIs" dxfId="86" priority="4483" operator="equal">
      <formula>"jan."</formula>
    </cfRule>
  </conditionalFormatting>
  <conditionalFormatting sqref="H9">
    <cfRule type="cellIs" dxfId="85" priority="4611" operator="equal">
      <formula>"jan."</formula>
    </cfRule>
  </conditionalFormatting>
  <conditionalFormatting sqref="H9">
    <cfRule type="cellIs" dxfId="84" priority="4589" operator="equal">
      <formula>"jan."</formula>
    </cfRule>
  </conditionalFormatting>
  <conditionalFormatting sqref="H9">
    <cfRule type="cellIs" dxfId="83" priority="4587" operator="equal">
      <formula>"jan."</formula>
    </cfRule>
  </conditionalFormatting>
  <conditionalFormatting sqref="H9">
    <cfRule type="cellIs" dxfId="82" priority="4485" operator="equal">
      <formula>"jan."</formula>
    </cfRule>
  </conditionalFormatting>
  <conditionalFormatting sqref="H9">
    <cfRule type="cellIs" dxfId="81" priority="4482" operator="equal">
      <formula>"jan."</formula>
    </cfRule>
  </conditionalFormatting>
  <conditionalFormatting sqref="H9">
    <cfRule type="cellIs" dxfId="80" priority="4481" operator="equal">
      <formula>"jan."</formula>
    </cfRule>
  </conditionalFormatting>
  <conditionalFormatting sqref="H9">
    <cfRule type="cellIs" dxfId="79" priority="4480" operator="equal">
      <formula>"jan."</formula>
    </cfRule>
  </conditionalFormatting>
  <conditionalFormatting sqref="H9">
    <cfRule type="cellIs" dxfId="78" priority="4479" operator="equal">
      <formula>"jan."</formula>
    </cfRule>
  </conditionalFormatting>
  <conditionalFormatting sqref="H9">
    <cfRule type="cellIs" dxfId="77" priority="4478" operator="equal">
      <formula>"jan."</formula>
    </cfRule>
  </conditionalFormatting>
  <conditionalFormatting sqref="H9">
    <cfRule type="cellIs" dxfId="76" priority="4477" operator="equal">
      <formula>"jan."</formula>
    </cfRule>
  </conditionalFormatting>
  <conditionalFormatting sqref="H9">
    <cfRule type="cellIs" dxfId="75" priority="4476" operator="equal">
      <formula>"jan."</formula>
    </cfRule>
  </conditionalFormatting>
  <conditionalFormatting sqref="H9">
    <cfRule type="cellIs" dxfId="74" priority="4475" operator="equal">
      <formula>"jan."</formula>
    </cfRule>
  </conditionalFormatting>
  <conditionalFormatting sqref="H9">
    <cfRule type="cellIs" dxfId="73" priority="4474" operator="equal">
      <formula>"jan."</formula>
    </cfRule>
  </conditionalFormatting>
  <conditionalFormatting sqref="H9">
    <cfRule type="cellIs" dxfId="72" priority="4473" operator="equal">
      <formula>"jan."</formula>
    </cfRule>
  </conditionalFormatting>
  <conditionalFormatting sqref="H9">
    <cfRule type="cellIs" dxfId="71" priority="4472" operator="equal">
      <formula>"jan."</formula>
    </cfRule>
  </conditionalFormatting>
  <conditionalFormatting sqref="H9">
    <cfRule type="cellIs" dxfId="70" priority="4471" operator="equal">
      <formula>"jan."</formula>
    </cfRule>
  </conditionalFormatting>
  <conditionalFormatting sqref="H9">
    <cfRule type="cellIs" dxfId="69" priority="4470" operator="equal">
      <formula>"jan."</formula>
    </cfRule>
  </conditionalFormatting>
  <conditionalFormatting sqref="H9">
    <cfRule type="cellIs" dxfId="68" priority="4469" operator="equal">
      <formula>"jan."</formula>
    </cfRule>
  </conditionalFormatting>
  <conditionalFormatting sqref="H9">
    <cfRule type="cellIs" dxfId="67" priority="4468" operator="equal">
      <formula>"jan."</formula>
    </cfRule>
  </conditionalFormatting>
  <conditionalFormatting sqref="H9">
    <cfRule type="cellIs" dxfId="66" priority="4467" operator="equal">
      <formula>"jan."</formula>
    </cfRule>
  </conditionalFormatting>
  <conditionalFormatting sqref="H9">
    <cfRule type="cellIs" dxfId="65" priority="4466" operator="equal">
      <formula>"jan."</formula>
    </cfRule>
  </conditionalFormatting>
  <conditionalFormatting sqref="H9">
    <cfRule type="cellIs" dxfId="64" priority="4465" operator="equal">
      <formula>"jan."</formula>
    </cfRule>
  </conditionalFormatting>
  <conditionalFormatting sqref="H9">
    <cfRule type="cellIs" dxfId="63" priority="4464" operator="equal">
      <formula>"jan."</formula>
    </cfRule>
  </conditionalFormatting>
  <conditionalFormatting sqref="H9">
    <cfRule type="cellIs" dxfId="62" priority="4463" operator="equal">
      <formula>"jan."</formula>
    </cfRule>
  </conditionalFormatting>
  <conditionalFormatting sqref="H9">
    <cfRule type="cellIs" dxfId="61" priority="4462" operator="equal">
      <formula>"jan."</formula>
    </cfRule>
  </conditionalFormatting>
  <conditionalFormatting sqref="H9">
    <cfRule type="cellIs" dxfId="60" priority="4461" operator="equal">
      <formula>"jan."</formula>
    </cfRule>
  </conditionalFormatting>
  <conditionalFormatting sqref="H9">
    <cfRule type="cellIs" dxfId="59" priority="4460" operator="equal">
      <formula>"jan."</formula>
    </cfRule>
  </conditionalFormatting>
  <conditionalFormatting sqref="H9">
    <cfRule type="cellIs" dxfId="58" priority="4459" operator="equal">
      <formula>"jan."</formula>
    </cfRule>
  </conditionalFormatting>
  <conditionalFormatting sqref="H9">
    <cfRule type="cellIs" dxfId="57" priority="4458" operator="equal">
      <formula>"jan."</formula>
    </cfRule>
  </conditionalFormatting>
  <conditionalFormatting sqref="H9">
    <cfRule type="cellIs" dxfId="56" priority="4457" operator="equal">
      <formula>"jan."</formula>
    </cfRule>
  </conditionalFormatting>
  <conditionalFormatting sqref="H9">
    <cfRule type="cellIs" dxfId="55" priority="4456" operator="equal">
      <formula>"jan."</formula>
    </cfRule>
  </conditionalFormatting>
  <conditionalFormatting sqref="H9">
    <cfRule type="cellIs" dxfId="54" priority="4455" operator="equal">
      <formula>"jan."</formula>
    </cfRule>
  </conditionalFormatting>
  <conditionalFormatting sqref="H9">
    <cfRule type="cellIs" dxfId="53" priority="4454" operator="equal">
      <formula>"jan."</formula>
    </cfRule>
  </conditionalFormatting>
  <conditionalFormatting sqref="H9">
    <cfRule type="cellIs" dxfId="52" priority="4453" operator="equal">
      <formula>"jan."</formula>
    </cfRule>
  </conditionalFormatting>
  <conditionalFormatting sqref="H9">
    <cfRule type="cellIs" dxfId="51" priority="4452" operator="equal">
      <formula>"jan."</formula>
    </cfRule>
  </conditionalFormatting>
  <conditionalFormatting sqref="H9">
    <cfRule type="cellIs" dxfId="50" priority="4451" operator="equal">
      <formula>"jan."</formula>
    </cfRule>
  </conditionalFormatting>
  <conditionalFormatting sqref="H9">
    <cfRule type="cellIs" dxfId="49" priority="4450" operator="equal">
      <formula>"jan."</formula>
    </cfRule>
  </conditionalFormatting>
  <conditionalFormatting sqref="H9">
    <cfRule type="cellIs" dxfId="48" priority="4449" operator="equal">
      <formula>"jan."</formula>
    </cfRule>
  </conditionalFormatting>
  <conditionalFormatting sqref="H9">
    <cfRule type="cellIs" dxfId="47" priority="4448" operator="equal">
      <formula>"jan."</formula>
    </cfRule>
  </conditionalFormatting>
  <conditionalFormatting sqref="H9">
    <cfRule type="cellIs" dxfId="46" priority="4447" operator="equal">
      <formula>"jan."</formula>
    </cfRule>
  </conditionalFormatting>
  <conditionalFormatting sqref="H9">
    <cfRule type="cellIs" dxfId="45" priority="4446" operator="equal">
      <formula>"jan."</formula>
    </cfRule>
  </conditionalFormatting>
  <conditionalFormatting sqref="H9">
    <cfRule type="cellIs" dxfId="44" priority="4445" operator="equal">
      <formula>"jan."</formula>
    </cfRule>
  </conditionalFormatting>
  <conditionalFormatting sqref="H9">
    <cfRule type="cellIs" dxfId="43" priority="4444" operator="equal">
      <formula>"jan."</formula>
    </cfRule>
  </conditionalFormatting>
  <conditionalFormatting sqref="H9">
    <cfRule type="cellIs" dxfId="42" priority="4443" operator="equal">
      <formula>"jan."</formula>
    </cfRule>
  </conditionalFormatting>
  <conditionalFormatting sqref="H9">
    <cfRule type="cellIs" dxfId="41" priority="4442" operator="equal">
      <formula>"jan."</formula>
    </cfRule>
  </conditionalFormatting>
  <conditionalFormatting sqref="H9">
    <cfRule type="cellIs" dxfId="40" priority="4441" operator="equal">
      <formula>"jan."</formula>
    </cfRule>
  </conditionalFormatting>
  <conditionalFormatting sqref="H9">
    <cfRule type="cellIs" dxfId="39" priority="4440" operator="equal">
      <formula>"jan."</formula>
    </cfRule>
  </conditionalFormatting>
  <conditionalFormatting sqref="H9">
    <cfRule type="cellIs" dxfId="38" priority="4439" operator="equal">
      <formula>"jan."</formula>
    </cfRule>
  </conditionalFormatting>
  <conditionalFormatting sqref="H9">
    <cfRule type="cellIs" dxfId="37" priority="4438" operator="equal">
      <formula>"jan."</formula>
    </cfRule>
  </conditionalFormatting>
  <conditionalFormatting sqref="H9">
    <cfRule type="cellIs" dxfId="36" priority="4437" operator="equal">
      <formula>"jan."</formula>
    </cfRule>
  </conditionalFormatting>
  <conditionalFormatting sqref="H9">
    <cfRule type="cellIs" dxfId="35" priority="4436" operator="equal">
      <formula>"jan."</formula>
    </cfRule>
  </conditionalFormatting>
  <conditionalFormatting sqref="H9">
    <cfRule type="cellIs" dxfId="34" priority="4435" operator="equal">
      <formula>"jan."</formula>
    </cfRule>
  </conditionalFormatting>
  <conditionalFormatting sqref="H9">
    <cfRule type="cellIs" dxfId="33" priority="4434" operator="equal">
      <formula>"jan."</formula>
    </cfRule>
  </conditionalFormatting>
  <conditionalFormatting sqref="H9">
    <cfRule type="cellIs" dxfId="32" priority="4433" operator="equal">
      <formula>"jan."</formula>
    </cfRule>
  </conditionalFormatting>
  <conditionalFormatting sqref="H9">
    <cfRule type="cellIs" dxfId="31" priority="4432" operator="equal">
      <formula>"jan."</formula>
    </cfRule>
  </conditionalFormatting>
  <conditionalFormatting sqref="H9">
    <cfRule type="cellIs" dxfId="30" priority="4431" operator="equal">
      <formula>"jan."</formula>
    </cfRule>
  </conditionalFormatting>
  <conditionalFormatting sqref="H9">
    <cfRule type="cellIs" dxfId="29" priority="4430" operator="equal">
      <formula>"jan."</formula>
    </cfRule>
  </conditionalFormatting>
  <conditionalFormatting sqref="H9">
    <cfRule type="cellIs" dxfId="28" priority="4429" operator="equal">
      <formula>"jan."</formula>
    </cfRule>
  </conditionalFormatting>
  <conditionalFormatting sqref="H9">
    <cfRule type="cellIs" dxfId="27" priority="4428" operator="equal">
      <formula>"jan."</formula>
    </cfRule>
  </conditionalFormatting>
  <conditionalFormatting sqref="H9">
    <cfRule type="cellIs" dxfId="26" priority="4427" operator="equal">
      <formula>"jan."</formula>
    </cfRule>
  </conditionalFormatting>
  <conditionalFormatting sqref="H9">
    <cfRule type="cellIs" dxfId="25" priority="4426" operator="equal">
      <formula>"jan."</formula>
    </cfRule>
  </conditionalFormatting>
  <conditionalFormatting sqref="H9">
    <cfRule type="cellIs" dxfId="24" priority="4425" operator="equal">
      <formula>"jan."</formula>
    </cfRule>
  </conditionalFormatting>
  <conditionalFormatting sqref="H9">
    <cfRule type="cellIs" dxfId="23" priority="4424" operator="equal">
      <formula>"jan."</formula>
    </cfRule>
  </conditionalFormatting>
  <conditionalFormatting sqref="H9">
    <cfRule type="cellIs" dxfId="22" priority="4423" operator="equal">
      <formula>"jan."</formula>
    </cfRule>
  </conditionalFormatting>
  <conditionalFormatting sqref="H9">
    <cfRule type="cellIs" dxfId="21" priority="4422" operator="equal">
      <formula>"jan."</formula>
    </cfRule>
  </conditionalFormatting>
  <conditionalFormatting sqref="H9">
    <cfRule type="cellIs" dxfId="20" priority="4421" operator="equal">
      <formula>"jan."</formula>
    </cfRule>
  </conditionalFormatting>
  <conditionalFormatting sqref="H9">
    <cfRule type="cellIs" dxfId="19" priority="4420" operator="equal">
      <formula>"jan."</formula>
    </cfRule>
  </conditionalFormatting>
  <conditionalFormatting sqref="H9">
    <cfRule type="cellIs" dxfId="18" priority="4419" operator="equal">
      <formula>"jan."</formula>
    </cfRule>
  </conditionalFormatting>
  <conditionalFormatting sqref="H9">
    <cfRule type="cellIs" dxfId="17" priority="4418" operator="equal">
      <formula>"jan."</formula>
    </cfRule>
  </conditionalFormatting>
  <conditionalFormatting sqref="H9">
    <cfRule type="cellIs" dxfId="16" priority="4417"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G8:N8 F61:M6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R83"/>
  <sheetViews>
    <sheetView workbookViewId="0"/>
  </sheetViews>
  <sheetFormatPr defaultColWidth="9.140625" defaultRowHeight="12.75" x14ac:dyDescent="0.2"/>
  <cols>
    <col min="1" max="1" width="1" style="96" customWidth="1"/>
    <col min="2" max="2" width="2.28515625" style="360" customWidth="1"/>
    <col min="3" max="3" width="0.85546875" style="96" customWidth="1"/>
    <col min="4" max="4" width="14" style="96" customWidth="1"/>
    <col min="5" max="16" width="7" style="1551" customWidth="1"/>
    <col min="17" max="17" width="2" style="812" customWidth="1"/>
    <col min="18" max="18" width="1" style="812" customWidth="1"/>
    <col min="19" max="16384" width="9.140625" style="96"/>
  </cols>
  <sheetData>
    <row r="1" spans="1:18" x14ac:dyDescent="0.2">
      <c r="A1" s="95"/>
      <c r="B1" s="1948" t="s">
        <v>476</v>
      </c>
      <c r="C1" s="1948"/>
      <c r="D1" s="1948"/>
      <c r="E1" s="1948"/>
      <c r="F1" s="1948"/>
      <c r="G1" s="1948"/>
      <c r="H1" s="1948"/>
      <c r="I1" s="1548"/>
      <c r="J1" s="1548"/>
      <c r="K1" s="1548"/>
      <c r="L1" s="1548"/>
      <c r="M1" s="1548"/>
      <c r="N1" s="1548"/>
      <c r="O1" s="1548"/>
      <c r="P1" s="1548"/>
      <c r="Q1" s="361"/>
      <c r="R1" s="361"/>
    </row>
    <row r="2" spans="1:18" ht="6" customHeight="1" x14ac:dyDescent="0.2">
      <c r="A2" s="95"/>
      <c r="B2" s="1949"/>
      <c r="C2" s="1949"/>
      <c r="D2" s="1949"/>
      <c r="E2" s="1390"/>
      <c r="F2" s="1390"/>
      <c r="G2" s="1390"/>
      <c r="H2" s="1390"/>
      <c r="I2" s="1390"/>
      <c r="J2" s="1390"/>
      <c r="K2" s="1949"/>
      <c r="L2" s="1949"/>
      <c r="M2" s="1949"/>
      <c r="N2" s="1949"/>
      <c r="O2" s="1949"/>
      <c r="P2" s="1390"/>
      <c r="Q2" s="362"/>
      <c r="R2" s="1312"/>
    </row>
    <row r="3" spans="1:18" ht="13.5" thickBot="1" x14ac:dyDescent="0.25">
      <c r="A3" s="95"/>
      <c r="B3" s="311"/>
      <c r="C3" s="97"/>
      <c r="D3" s="97"/>
      <c r="E3" s="1549"/>
      <c r="F3" s="1549"/>
      <c r="G3" s="1549"/>
      <c r="H3" s="1549"/>
      <c r="I3" s="1549"/>
      <c r="J3" s="1549"/>
      <c r="K3" s="1549"/>
      <c r="L3" s="1549"/>
      <c r="M3" s="1549"/>
      <c r="N3" s="1549"/>
      <c r="O3" s="1550" t="s">
        <v>482</v>
      </c>
      <c r="Q3" s="363"/>
      <c r="R3" s="1312"/>
    </row>
    <row r="4" spans="1:18" ht="13.5" thickBot="1" x14ac:dyDescent="0.25">
      <c r="A4" s="95"/>
      <c r="B4" s="311"/>
      <c r="C4" s="1552" t="s">
        <v>601</v>
      </c>
      <c r="D4" s="1553"/>
      <c r="E4" s="1391"/>
      <c r="F4" s="1391"/>
      <c r="G4" s="1391"/>
      <c r="H4" s="1391"/>
      <c r="I4" s="1391"/>
      <c r="J4" s="1391"/>
      <c r="K4" s="1391"/>
      <c r="L4" s="1391"/>
      <c r="M4" s="1391"/>
      <c r="N4" s="1391"/>
      <c r="O4" s="1391"/>
      <c r="P4" s="1392"/>
      <c r="Q4" s="363"/>
      <c r="R4" s="1312"/>
    </row>
    <row r="5" spans="1:18" s="1317" customFormat="1" ht="2.25" customHeight="1" x14ac:dyDescent="0.2">
      <c r="A5" s="1313"/>
      <c r="B5" s="1314"/>
      <c r="C5" s="1315"/>
      <c r="D5" s="1315"/>
      <c r="E5" s="1554"/>
      <c r="F5" s="1554"/>
      <c r="G5" s="1554"/>
      <c r="H5" s="1554"/>
      <c r="I5" s="1555"/>
      <c r="J5" s="1555"/>
      <c r="K5" s="1555"/>
      <c r="L5" s="1555"/>
      <c r="M5" s="1556"/>
      <c r="N5" s="1556"/>
      <c r="O5" s="1556"/>
      <c r="P5" s="1556"/>
      <c r="Q5" s="363"/>
      <c r="R5" s="1316"/>
    </row>
    <row r="6" spans="1:18" s="1317" customFormat="1" ht="11.25" customHeight="1" x14ac:dyDescent="0.2">
      <c r="A6" s="1313"/>
      <c r="B6" s="1314"/>
      <c r="C6" s="1315"/>
      <c r="D6" s="1315"/>
      <c r="E6" s="1950">
        <v>2016</v>
      </c>
      <c r="F6" s="1950"/>
      <c r="G6" s="1950"/>
      <c r="H6" s="1950">
        <v>2017</v>
      </c>
      <c r="I6" s="1950"/>
      <c r="J6" s="1950"/>
      <c r="K6" s="1950">
        <v>2018</v>
      </c>
      <c r="L6" s="1950"/>
      <c r="M6" s="1950"/>
      <c r="N6" s="1950">
        <v>2019</v>
      </c>
      <c r="O6" s="1950"/>
      <c r="P6" s="1950"/>
      <c r="Q6" s="363"/>
      <c r="R6" s="1316"/>
    </row>
    <row r="7" spans="1:18" s="1317" customFormat="1" ht="11.25" customHeight="1" x14ac:dyDescent="0.2">
      <c r="A7" s="1313"/>
      <c r="B7" s="1314"/>
      <c r="C7" s="1946"/>
      <c r="D7" s="1946"/>
      <c r="E7" s="1557" t="s">
        <v>66</v>
      </c>
      <c r="F7" s="1557" t="s">
        <v>357</v>
      </c>
      <c r="G7" s="1557" t="s">
        <v>358</v>
      </c>
      <c r="H7" s="1557" t="s">
        <v>66</v>
      </c>
      <c r="I7" s="1557" t="s">
        <v>357</v>
      </c>
      <c r="J7" s="1557" t="s">
        <v>358</v>
      </c>
      <c r="K7" s="1557" t="s">
        <v>66</v>
      </c>
      <c r="L7" s="1557" t="s">
        <v>357</v>
      </c>
      <c r="M7" s="1557" t="s">
        <v>358</v>
      </c>
      <c r="N7" s="1557" t="s">
        <v>66</v>
      </c>
      <c r="O7" s="1557" t="s">
        <v>357</v>
      </c>
      <c r="P7" s="1557" t="s">
        <v>358</v>
      </c>
      <c r="Q7" s="363"/>
      <c r="R7" s="1316"/>
    </row>
    <row r="8" spans="1:18" s="1323" customFormat="1" ht="11.45" customHeight="1" x14ac:dyDescent="0.2">
      <c r="A8" s="1320"/>
      <c r="B8" s="1321"/>
      <c r="C8" s="1844" t="s">
        <v>66</v>
      </c>
      <c r="D8" s="1844"/>
      <c r="E8" s="1558">
        <v>207428.90000001961</v>
      </c>
      <c r="F8" s="1558">
        <v>142025.80000000898</v>
      </c>
      <c r="G8" s="1558">
        <v>65403.09999999858</v>
      </c>
      <c r="H8" s="1558">
        <v>209249.69999998499</v>
      </c>
      <c r="I8" s="1558">
        <v>143191.7000000015</v>
      </c>
      <c r="J8" s="1558">
        <v>66058.00000000227</v>
      </c>
      <c r="K8" s="1558">
        <v>195658</v>
      </c>
      <c r="L8" s="1558">
        <v>126253</v>
      </c>
      <c r="M8" s="1558">
        <v>69405</v>
      </c>
      <c r="N8" s="1559">
        <v>196098</v>
      </c>
      <c r="O8" s="1559">
        <v>130634</v>
      </c>
      <c r="P8" s="1559">
        <v>65464</v>
      </c>
      <c r="Q8" s="363"/>
      <c r="R8" s="1322"/>
    </row>
    <row r="9" spans="1:18" s="1323" customFormat="1" ht="10.5" customHeight="1" x14ac:dyDescent="0.2">
      <c r="A9" s="1320"/>
      <c r="B9" s="1321"/>
      <c r="C9" s="1373" t="s">
        <v>60</v>
      </c>
      <c r="D9" s="1373"/>
      <c r="E9" s="1560">
        <v>20693.000000000244</v>
      </c>
      <c r="F9" s="1560">
        <v>14721.300000000163</v>
      </c>
      <c r="G9" s="1560">
        <v>5971.6999999999916</v>
      </c>
      <c r="H9" s="1560">
        <v>21684.699999999833</v>
      </c>
      <c r="I9" s="1560">
        <v>15680.699999999872</v>
      </c>
      <c r="J9" s="1560">
        <v>6004.0000000000109</v>
      </c>
      <c r="K9" s="1560">
        <v>20070</v>
      </c>
      <c r="L9" s="1560">
        <v>13187</v>
      </c>
      <c r="M9" s="1560">
        <v>6883</v>
      </c>
      <c r="N9" s="1560">
        <v>19860</v>
      </c>
      <c r="O9" s="1560">
        <v>13629</v>
      </c>
      <c r="P9" s="1560">
        <v>6231</v>
      </c>
      <c r="Q9" s="363"/>
      <c r="R9" s="1322"/>
    </row>
    <row r="10" spans="1:18" s="1323" customFormat="1" ht="10.5" customHeight="1" x14ac:dyDescent="0.2">
      <c r="A10" s="1320"/>
      <c r="B10" s="1321"/>
      <c r="C10" s="1373" t="s">
        <v>53</v>
      </c>
      <c r="D10" s="1373"/>
      <c r="E10" s="1560">
        <v>1397</v>
      </c>
      <c r="F10" s="1560">
        <v>944.80000000000075</v>
      </c>
      <c r="G10" s="1560">
        <v>452.20000000000033</v>
      </c>
      <c r="H10" s="1560">
        <v>1474.0999999999992</v>
      </c>
      <c r="I10" s="1560">
        <v>934.59999999999991</v>
      </c>
      <c r="J10" s="1560">
        <v>539.5</v>
      </c>
      <c r="K10" s="1560">
        <v>1569</v>
      </c>
      <c r="L10" s="1560">
        <v>1024</v>
      </c>
      <c r="M10" s="1560">
        <v>545</v>
      </c>
      <c r="N10" s="1560">
        <v>1591</v>
      </c>
      <c r="O10" s="1560">
        <v>1079</v>
      </c>
      <c r="P10" s="1560">
        <v>512</v>
      </c>
      <c r="Q10" s="363"/>
      <c r="R10" s="1322"/>
    </row>
    <row r="11" spans="1:18" s="1318" customFormat="1" ht="10.5" customHeight="1" x14ac:dyDescent="0.2">
      <c r="A11" s="1324"/>
      <c r="B11" s="1314"/>
      <c r="C11" s="1373" t="s">
        <v>62</v>
      </c>
      <c r="D11" s="1373"/>
      <c r="E11" s="1560">
        <v>18769.400000000125</v>
      </c>
      <c r="F11" s="1560">
        <v>14131.600000000093</v>
      </c>
      <c r="G11" s="1560">
        <v>4637.8</v>
      </c>
      <c r="H11" s="1560">
        <v>18735.299999999828</v>
      </c>
      <c r="I11" s="1560">
        <v>13981.699999999933</v>
      </c>
      <c r="J11" s="1560">
        <v>4753.6000000000113</v>
      </c>
      <c r="K11" s="1560">
        <v>18259</v>
      </c>
      <c r="L11" s="1560">
        <v>12914</v>
      </c>
      <c r="M11" s="1560">
        <v>5345</v>
      </c>
      <c r="N11" s="1560">
        <v>17924</v>
      </c>
      <c r="O11" s="1560">
        <v>13084</v>
      </c>
      <c r="P11" s="1560">
        <v>4840</v>
      </c>
      <c r="Q11" s="1332"/>
      <c r="R11" s="1326"/>
    </row>
    <row r="12" spans="1:18" s="1318" customFormat="1" ht="10.5" customHeight="1" x14ac:dyDescent="0.2">
      <c r="A12" s="1324"/>
      <c r="B12" s="1314"/>
      <c r="C12" s="1373" t="s">
        <v>64</v>
      </c>
      <c r="D12" s="1373"/>
      <c r="E12" s="1560">
        <v>1443.900000000001</v>
      </c>
      <c r="F12" s="1560">
        <v>1035.8000000000011</v>
      </c>
      <c r="G12" s="1560">
        <v>408.10000000000014</v>
      </c>
      <c r="H12" s="1560">
        <v>1353.0999999999995</v>
      </c>
      <c r="I12" s="1560">
        <v>785.60000000000025</v>
      </c>
      <c r="J12" s="1560">
        <v>567.5</v>
      </c>
      <c r="K12" s="1560">
        <v>1356</v>
      </c>
      <c r="L12" s="1560">
        <v>874</v>
      </c>
      <c r="M12" s="1560">
        <v>482</v>
      </c>
      <c r="N12" s="1560">
        <v>1464</v>
      </c>
      <c r="O12" s="1560">
        <v>951</v>
      </c>
      <c r="P12" s="1560">
        <v>513</v>
      </c>
      <c r="Q12" s="1332"/>
      <c r="R12" s="1326"/>
    </row>
    <row r="13" spans="1:18" s="1318" customFormat="1" ht="10.5" customHeight="1" x14ac:dyDescent="0.2">
      <c r="A13" s="1324"/>
      <c r="B13" s="1314"/>
      <c r="C13" s="1373" t="s">
        <v>73</v>
      </c>
      <c r="D13" s="1373"/>
      <c r="E13" s="1560">
        <v>2126.2999999999961</v>
      </c>
      <c r="F13" s="1560">
        <v>1395.9000000000008</v>
      </c>
      <c r="G13" s="1560">
        <v>730.4</v>
      </c>
      <c r="H13" s="1560">
        <v>2081.0999999999995</v>
      </c>
      <c r="I13" s="1560">
        <v>1463.6999999999989</v>
      </c>
      <c r="J13" s="1560">
        <v>617.39999999999986</v>
      </c>
      <c r="K13" s="1560">
        <v>2109</v>
      </c>
      <c r="L13" s="1560">
        <v>1366</v>
      </c>
      <c r="M13" s="1560">
        <v>743</v>
      </c>
      <c r="N13" s="1560">
        <v>2260</v>
      </c>
      <c r="O13" s="1560">
        <v>1534</v>
      </c>
      <c r="P13" s="1560">
        <v>726</v>
      </c>
      <c r="Q13" s="1332"/>
      <c r="R13" s="1326"/>
    </row>
    <row r="14" spans="1:18" s="1318" customFormat="1" ht="10.5" customHeight="1" x14ac:dyDescent="0.2">
      <c r="A14" s="1324"/>
      <c r="B14" s="1314"/>
      <c r="C14" s="1373" t="s">
        <v>59</v>
      </c>
      <c r="D14" s="1373"/>
      <c r="E14" s="1560">
        <v>7579.9000000000342</v>
      </c>
      <c r="F14" s="1560">
        <v>4576.6999999999889</v>
      </c>
      <c r="G14" s="1560">
        <v>3003.2</v>
      </c>
      <c r="H14" s="1560">
        <v>6670.9000000000169</v>
      </c>
      <c r="I14" s="1560">
        <v>4386.2000000000116</v>
      </c>
      <c r="J14" s="1560">
        <v>2284.7000000000007</v>
      </c>
      <c r="K14" s="1560">
        <v>6669</v>
      </c>
      <c r="L14" s="1560">
        <v>4033</v>
      </c>
      <c r="M14" s="1560">
        <v>2636</v>
      </c>
      <c r="N14" s="1560">
        <v>7084</v>
      </c>
      <c r="O14" s="1560">
        <v>4340</v>
      </c>
      <c r="P14" s="1560">
        <v>2744</v>
      </c>
      <c r="Q14" s="1332"/>
      <c r="R14" s="1326"/>
    </row>
    <row r="15" spans="1:18" s="1318" customFormat="1" ht="10.5" customHeight="1" x14ac:dyDescent="0.2">
      <c r="A15" s="1324"/>
      <c r="B15" s="1314"/>
      <c r="C15" s="1373" t="s">
        <v>54</v>
      </c>
      <c r="D15" s="1373"/>
      <c r="E15" s="1560">
        <v>2215.8999999999978</v>
      </c>
      <c r="F15" s="1560">
        <v>1473.7000000000012</v>
      </c>
      <c r="G15" s="1560">
        <v>742.2000000000005</v>
      </c>
      <c r="H15" s="1560">
        <v>1880.8999999999978</v>
      </c>
      <c r="I15" s="1560">
        <v>1253.2999999999993</v>
      </c>
      <c r="J15" s="1560">
        <v>627.5999999999998</v>
      </c>
      <c r="K15" s="1560">
        <v>1865</v>
      </c>
      <c r="L15" s="1560">
        <v>1170</v>
      </c>
      <c r="M15" s="1560">
        <v>695</v>
      </c>
      <c r="N15" s="1560">
        <v>2186</v>
      </c>
      <c r="O15" s="1560">
        <v>1454</v>
      </c>
      <c r="P15" s="1560">
        <v>732</v>
      </c>
      <c r="Q15" s="1332"/>
      <c r="R15" s="1326"/>
    </row>
    <row r="16" spans="1:18" s="1318" customFormat="1" ht="10.5" customHeight="1" x14ac:dyDescent="0.2">
      <c r="A16" s="1324"/>
      <c r="B16" s="1314"/>
      <c r="C16" s="1373" t="s">
        <v>72</v>
      </c>
      <c r="D16" s="1373"/>
      <c r="E16" s="1560">
        <v>9226.8000000000284</v>
      </c>
      <c r="F16" s="1560">
        <v>5651.2999999999965</v>
      </c>
      <c r="G16" s="1560">
        <v>3575.4999999999959</v>
      </c>
      <c r="H16" s="1560">
        <v>8496.0000000000182</v>
      </c>
      <c r="I16" s="1560">
        <v>5259.2000000000162</v>
      </c>
      <c r="J16" s="1560">
        <v>3236.8000000000075</v>
      </c>
      <c r="K16" s="1560">
        <v>7824</v>
      </c>
      <c r="L16" s="1560">
        <v>4577</v>
      </c>
      <c r="M16" s="1560">
        <v>3247</v>
      </c>
      <c r="N16" s="1560">
        <v>8236</v>
      </c>
      <c r="O16" s="1560">
        <v>5123</v>
      </c>
      <c r="P16" s="1560">
        <v>3113</v>
      </c>
      <c r="Q16" s="1332"/>
      <c r="R16" s="1326"/>
    </row>
    <row r="17" spans="1:18" s="1318" customFormat="1" ht="10.5" customHeight="1" x14ac:dyDescent="0.2">
      <c r="A17" s="1324"/>
      <c r="B17" s="1314"/>
      <c r="C17" s="1373" t="s">
        <v>74</v>
      </c>
      <c r="D17" s="1373"/>
      <c r="E17" s="1560">
        <v>1764.2999999999986</v>
      </c>
      <c r="F17" s="1560">
        <v>1315.3000000000009</v>
      </c>
      <c r="G17" s="1560">
        <v>449.00000000000011</v>
      </c>
      <c r="H17" s="1560">
        <v>1769.099999999999</v>
      </c>
      <c r="I17" s="1560">
        <v>1200.0999999999992</v>
      </c>
      <c r="J17" s="1560">
        <v>568.99999999999977</v>
      </c>
      <c r="K17" s="1560">
        <v>1594</v>
      </c>
      <c r="L17" s="1560">
        <v>1068</v>
      </c>
      <c r="M17" s="1560">
        <v>526</v>
      </c>
      <c r="N17" s="1560">
        <v>1708</v>
      </c>
      <c r="O17" s="1560">
        <v>1219</v>
      </c>
      <c r="P17" s="1560">
        <v>489</v>
      </c>
      <c r="Q17" s="1332"/>
      <c r="R17" s="1326"/>
    </row>
    <row r="18" spans="1:18" s="1318" customFormat="1" ht="10.5" customHeight="1" x14ac:dyDescent="0.2">
      <c r="A18" s="1324"/>
      <c r="B18" s="1314"/>
      <c r="C18" s="1373" t="s">
        <v>58</v>
      </c>
      <c r="D18" s="1373"/>
      <c r="E18" s="1560">
        <v>12846.10000000006</v>
      </c>
      <c r="F18" s="1560">
        <v>9303.0000000000709</v>
      </c>
      <c r="G18" s="1560">
        <v>3543.0999999999981</v>
      </c>
      <c r="H18" s="1560">
        <v>13555.299999999939</v>
      </c>
      <c r="I18" s="1560">
        <v>9618.8999999999924</v>
      </c>
      <c r="J18" s="1560">
        <v>3936.4000000000033</v>
      </c>
      <c r="K18" s="1560">
        <v>13078</v>
      </c>
      <c r="L18" s="1560">
        <v>8877</v>
      </c>
      <c r="M18" s="1560">
        <v>4201</v>
      </c>
      <c r="N18" s="1560">
        <v>12787</v>
      </c>
      <c r="O18" s="1560">
        <v>8998</v>
      </c>
      <c r="P18" s="1560">
        <v>3789</v>
      </c>
      <c r="Q18" s="1332"/>
      <c r="R18" s="1326"/>
    </row>
    <row r="19" spans="1:18" s="1318" customFormat="1" ht="10.5" customHeight="1" x14ac:dyDescent="0.2">
      <c r="A19" s="1324"/>
      <c r="B19" s="1314"/>
      <c r="C19" s="1373" t="s">
        <v>57</v>
      </c>
      <c r="D19" s="1373"/>
      <c r="E19" s="1560">
        <v>42173.999999999724</v>
      </c>
      <c r="F19" s="1560">
        <v>25958.000000000029</v>
      </c>
      <c r="G19" s="1560">
        <v>16216.000000000067</v>
      </c>
      <c r="H19" s="1560">
        <v>44077.600000000581</v>
      </c>
      <c r="I19" s="1560">
        <v>27822.199999999812</v>
      </c>
      <c r="J19" s="1560">
        <v>16255.399999999867</v>
      </c>
      <c r="K19" s="1560">
        <v>40859</v>
      </c>
      <c r="L19" s="1560">
        <v>23170</v>
      </c>
      <c r="M19" s="1560">
        <v>17689</v>
      </c>
      <c r="N19" s="1560">
        <v>39696</v>
      </c>
      <c r="O19" s="1560">
        <v>23235</v>
      </c>
      <c r="P19" s="1560">
        <v>16461</v>
      </c>
      <c r="Q19" s="1332"/>
      <c r="R19" s="1326"/>
    </row>
    <row r="20" spans="1:18" s="1318" customFormat="1" ht="10.5" customHeight="1" x14ac:dyDescent="0.2">
      <c r="A20" s="1324"/>
      <c r="B20" s="1314"/>
      <c r="C20" s="1373" t="s">
        <v>55</v>
      </c>
      <c r="D20" s="1373"/>
      <c r="E20" s="1560">
        <v>1598.7000000000003</v>
      </c>
      <c r="F20" s="1560">
        <v>1087.4000000000001</v>
      </c>
      <c r="G20" s="1560">
        <v>511.30000000000013</v>
      </c>
      <c r="H20" s="1560">
        <v>1317.399999999999</v>
      </c>
      <c r="I20" s="1560">
        <v>833.89999999999964</v>
      </c>
      <c r="J20" s="1560">
        <v>483.50000000000017</v>
      </c>
      <c r="K20" s="1560">
        <v>1215</v>
      </c>
      <c r="L20" s="1560">
        <v>774</v>
      </c>
      <c r="M20" s="1560">
        <v>441</v>
      </c>
      <c r="N20" s="1560">
        <v>1303</v>
      </c>
      <c r="O20" s="1560">
        <v>851</v>
      </c>
      <c r="P20" s="1560">
        <v>452</v>
      </c>
      <c r="Q20" s="1332"/>
      <c r="R20" s="1326"/>
    </row>
    <row r="21" spans="1:18" s="1318" customFormat="1" ht="10.5" customHeight="1" x14ac:dyDescent="0.2">
      <c r="A21" s="1324"/>
      <c r="B21" s="1314"/>
      <c r="C21" s="1373" t="s">
        <v>61</v>
      </c>
      <c r="D21" s="1373"/>
      <c r="E21" s="1560">
        <v>42000.499999999447</v>
      </c>
      <c r="F21" s="1560">
        <v>29325.099999999304</v>
      </c>
      <c r="G21" s="1560">
        <v>12675.400000000065</v>
      </c>
      <c r="H21" s="1560">
        <v>44600.100000000588</v>
      </c>
      <c r="I21" s="1560">
        <v>30916.399999999721</v>
      </c>
      <c r="J21" s="1560">
        <v>13683.699999999872</v>
      </c>
      <c r="K21" s="1560">
        <v>38864</v>
      </c>
      <c r="L21" s="1560">
        <v>25498</v>
      </c>
      <c r="M21" s="1560">
        <v>13366</v>
      </c>
      <c r="N21" s="1560">
        <v>38673</v>
      </c>
      <c r="O21" s="1560">
        <v>26070</v>
      </c>
      <c r="P21" s="1560">
        <v>12603</v>
      </c>
      <c r="Q21" s="1332"/>
      <c r="R21" s="1326"/>
    </row>
    <row r="22" spans="1:18" s="1318" customFormat="1" ht="10.5" customHeight="1" x14ac:dyDescent="0.2">
      <c r="A22" s="1324"/>
      <c r="B22" s="1314"/>
      <c r="C22" s="1373" t="s">
        <v>77</v>
      </c>
      <c r="D22" s="1373"/>
      <c r="E22" s="1560">
        <v>8078.6000000000613</v>
      </c>
      <c r="F22" s="1560">
        <v>5427.0999999999767</v>
      </c>
      <c r="G22" s="1560">
        <v>2651.4999999999973</v>
      </c>
      <c r="H22" s="1560">
        <v>7929.5000000000164</v>
      </c>
      <c r="I22" s="1560">
        <v>5390.7000000000226</v>
      </c>
      <c r="J22" s="1560">
        <v>2538.8000000000029</v>
      </c>
      <c r="K22" s="1560">
        <v>7412</v>
      </c>
      <c r="L22" s="1560">
        <v>4763</v>
      </c>
      <c r="M22" s="1560">
        <v>2649</v>
      </c>
      <c r="N22" s="1560">
        <v>7247</v>
      </c>
      <c r="O22" s="1560">
        <v>4923</v>
      </c>
      <c r="P22" s="1560">
        <v>2324</v>
      </c>
      <c r="Q22" s="1332"/>
      <c r="R22" s="1326"/>
    </row>
    <row r="23" spans="1:18" s="1318" customFormat="1" ht="10.5" customHeight="1" x14ac:dyDescent="0.2">
      <c r="A23" s="1324"/>
      <c r="B23" s="1314"/>
      <c r="C23" s="1373" t="s">
        <v>56</v>
      </c>
      <c r="D23" s="1373"/>
      <c r="E23" s="1560">
        <v>12224.600000000048</v>
      </c>
      <c r="F23" s="1560">
        <v>8195.0000000000327</v>
      </c>
      <c r="G23" s="1560">
        <v>4029.5999999999958</v>
      </c>
      <c r="H23" s="1560">
        <v>11725.099999999946</v>
      </c>
      <c r="I23" s="1560">
        <v>7629.0000000000227</v>
      </c>
      <c r="J23" s="1560">
        <v>4096.1000000000113</v>
      </c>
      <c r="K23" s="1560">
        <v>10641</v>
      </c>
      <c r="L23" s="1560">
        <v>6892</v>
      </c>
      <c r="M23" s="1560">
        <v>3749</v>
      </c>
      <c r="N23" s="1560">
        <v>11119</v>
      </c>
      <c r="O23" s="1560">
        <v>7240</v>
      </c>
      <c r="P23" s="1560">
        <v>3879</v>
      </c>
      <c r="Q23" s="1332"/>
      <c r="R23" s="1326"/>
    </row>
    <row r="24" spans="1:18" s="1318" customFormat="1" ht="10.5" customHeight="1" x14ac:dyDescent="0.2">
      <c r="A24" s="1324"/>
      <c r="B24" s="1314"/>
      <c r="C24" s="1373" t="s">
        <v>63</v>
      </c>
      <c r="D24" s="1373"/>
      <c r="E24" s="1560">
        <v>4220.6999999999935</v>
      </c>
      <c r="F24" s="1560">
        <v>3002.5999999999963</v>
      </c>
      <c r="G24" s="1560">
        <v>1218.0999999999997</v>
      </c>
      <c r="H24" s="1560">
        <v>4333.0000000000109</v>
      </c>
      <c r="I24" s="1560">
        <v>3193.5000000000059</v>
      </c>
      <c r="J24" s="1560">
        <v>1139.4999999999991</v>
      </c>
      <c r="K24" s="1560">
        <v>4034</v>
      </c>
      <c r="L24" s="1560">
        <v>2812</v>
      </c>
      <c r="M24" s="1560">
        <v>1222</v>
      </c>
      <c r="N24" s="1560">
        <v>4151</v>
      </c>
      <c r="O24" s="1560">
        <v>2929</v>
      </c>
      <c r="P24" s="1560">
        <v>1222</v>
      </c>
      <c r="Q24" s="1332"/>
      <c r="R24" s="1326"/>
    </row>
    <row r="25" spans="1:18" s="1318" customFormat="1" ht="10.5" customHeight="1" x14ac:dyDescent="0.2">
      <c r="A25" s="1324"/>
      <c r="B25" s="1314"/>
      <c r="C25" s="1373" t="s">
        <v>65</v>
      </c>
      <c r="D25" s="1373"/>
      <c r="E25" s="1560">
        <v>2781.9999999999991</v>
      </c>
      <c r="F25" s="1560">
        <v>2054.6999999999962</v>
      </c>
      <c r="G25" s="1560">
        <v>727.30000000000018</v>
      </c>
      <c r="H25" s="1560">
        <v>2735.8000000000043</v>
      </c>
      <c r="I25" s="1560">
        <v>1712.1000000000001</v>
      </c>
      <c r="J25" s="1560">
        <v>1023.6999999999992</v>
      </c>
      <c r="K25" s="1560">
        <v>2310</v>
      </c>
      <c r="L25" s="1560">
        <v>1569</v>
      </c>
      <c r="M25" s="1560">
        <v>741</v>
      </c>
      <c r="N25" s="1560">
        <v>2413</v>
      </c>
      <c r="O25" s="1560">
        <v>1660</v>
      </c>
      <c r="P25" s="1560">
        <v>753</v>
      </c>
      <c r="Q25" s="1332"/>
      <c r="R25" s="1326"/>
    </row>
    <row r="26" spans="1:18" s="1318" customFormat="1" ht="10.5" customHeight="1" x14ac:dyDescent="0.2">
      <c r="A26" s="1324"/>
      <c r="B26" s="1314"/>
      <c r="C26" s="1373" t="s">
        <v>75</v>
      </c>
      <c r="D26" s="1373"/>
      <c r="E26" s="1560">
        <v>6411.3000000000147</v>
      </c>
      <c r="F26" s="1560">
        <v>4626.1999999999898</v>
      </c>
      <c r="G26" s="1560">
        <v>1785.099999999997</v>
      </c>
      <c r="H26" s="1560">
        <v>5644.5000000000073</v>
      </c>
      <c r="I26" s="1560">
        <v>3972.7000000000098</v>
      </c>
      <c r="J26" s="1560">
        <v>1671.7999999999995</v>
      </c>
      <c r="K26" s="1560">
        <v>6063</v>
      </c>
      <c r="L26" s="1560">
        <v>4147</v>
      </c>
      <c r="M26" s="1560">
        <v>1916</v>
      </c>
      <c r="N26" s="1560">
        <v>6277</v>
      </c>
      <c r="O26" s="1560">
        <v>4359</v>
      </c>
      <c r="P26" s="1560">
        <v>1918</v>
      </c>
      <c r="Q26" s="1332"/>
      <c r="R26" s="1326"/>
    </row>
    <row r="27" spans="1:18" s="1318" customFormat="1" ht="10.5" customHeight="1" x14ac:dyDescent="0.2">
      <c r="A27" s="1324"/>
      <c r="B27" s="1314"/>
      <c r="C27" s="1373" t="s">
        <v>567</v>
      </c>
      <c r="D27" s="1373"/>
      <c r="E27" s="1560">
        <v>2617</v>
      </c>
      <c r="F27" s="1560">
        <v>1879</v>
      </c>
      <c r="G27" s="1560">
        <v>738</v>
      </c>
      <c r="H27" s="1560">
        <v>2379</v>
      </c>
      <c r="I27" s="1560">
        <v>1677</v>
      </c>
      <c r="J27" s="1560">
        <v>702</v>
      </c>
      <c r="K27" s="1560">
        <v>2591</v>
      </c>
      <c r="L27" s="1560">
        <v>1790</v>
      </c>
      <c r="M27" s="1560">
        <v>801</v>
      </c>
      <c r="N27" s="1560">
        <v>2746</v>
      </c>
      <c r="O27" s="1560">
        <v>1935</v>
      </c>
      <c r="P27" s="1560">
        <v>811</v>
      </c>
      <c r="Q27" s="1332"/>
      <c r="R27" s="1326"/>
    </row>
    <row r="28" spans="1:18" s="1318" customFormat="1" ht="10.5" customHeight="1" x14ac:dyDescent="0.2">
      <c r="A28" s="1324"/>
      <c r="B28" s="1314"/>
      <c r="C28" s="1373" t="s">
        <v>568</v>
      </c>
      <c r="D28" s="1373"/>
      <c r="E28" s="1560">
        <v>3566</v>
      </c>
      <c r="F28" s="1560">
        <v>2387</v>
      </c>
      <c r="G28" s="1560">
        <v>1179</v>
      </c>
      <c r="H28" s="1560">
        <v>3533</v>
      </c>
      <c r="I28" s="1560">
        <v>2405</v>
      </c>
      <c r="J28" s="1560">
        <v>1128</v>
      </c>
      <c r="K28" s="1560">
        <v>3544</v>
      </c>
      <c r="L28" s="1560">
        <v>2420</v>
      </c>
      <c r="M28" s="1560">
        <v>1124</v>
      </c>
      <c r="N28" s="1560">
        <v>3776</v>
      </c>
      <c r="O28" s="1560">
        <v>2614</v>
      </c>
      <c r="P28" s="1560">
        <v>1162</v>
      </c>
      <c r="Q28" s="1332"/>
      <c r="R28" s="1326"/>
    </row>
    <row r="29" spans="1:18" s="1318" customFormat="1" ht="10.5" customHeight="1" x14ac:dyDescent="0.2">
      <c r="A29" s="1324"/>
      <c r="B29" s="1314"/>
      <c r="C29" s="1373" t="s">
        <v>569</v>
      </c>
      <c r="D29" s="1373"/>
      <c r="E29" s="1560">
        <v>3474</v>
      </c>
      <c r="F29" s="1560">
        <v>3407</v>
      </c>
      <c r="G29" s="1560">
        <v>67</v>
      </c>
      <c r="H29" s="1560">
        <v>2877</v>
      </c>
      <c r="I29" s="1560">
        <v>2811</v>
      </c>
      <c r="J29" s="1560">
        <v>66</v>
      </c>
      <c r="K29" s="1560">
        <v>3533</v>
      </c>
      <c r="L29" s="1560">
        <v>3202</v>
      </c>
      <c r="M29" s="1560">
        <v>331</v>
      </c>
      <c r="N29" s="1560">
        <v>3556</v>
      </c>
      <c r="O29" s="1560">
        <v>3368</v>
      </c>
      <c r="P29" s="1560">
        <v>188</v>
      </c>
      <c r="Q29" s="1332"/>
      <c r="R29" s="1326"/>
    </row>
    <row r="30" spans="1:18" s="1331" customFormat="1" ht="3" customHeight="1" thickBot="1" x14ac:dyDescent="0.25">
      <c r="A30" s="1327"/>
      <c r="B30" s="1327"/>
      <c r="C30" s="1328"/>
      <c r="D30" s="1329"/>
      <c r="E30" s="1561"/>
      <c r="F30" s="1561"/>
      <c r="G30" s="1561"/>
      <c r="H30" s="1562"/>
      <c r="I30" s="1562"/>
      <c r="J30" s="1562"/>
      <c r="K30" s="1562"/>
      <c r="L30" s="1562"/>
      <c r="M30" s="1562"/>
      <c r="N30" s="1563"/>
      <c r="O30" s="1563"/>
      <c r="P30" s="1563"/>
      <c r="Q30" s="363"/>
      <c r="R30" s="1330"/>
    </row>
    <row r="31" spans="1:18" s="101" customFormat="1" ht="13.5" thickBot="1" x14ac:dyDescent="0.25">
      <c r="A31" s="99"/>
      <c r="B31" s="100"/>
      <c r="C31" s="1552" t="s">
        <v>602</v>
      </c>
      <c r="D31" s="1553"/>
      <c r="E31" s="1391"/>
      <c r="F31" s="1391"/>
      <c r="G31" s="1391"/>
      <c r="H31" s="1391"/>
      <c r="I31" s="1391"/>
      <c r="J31" s="1391"/>
      <c r="K31" s="1391"/>
      <c r="L31" s="1391"/>
      <c r="M31" s="1391"/>
      <c r="N31" s="1391"/>
      <c r="O31" s="1391"/>
      <c r="P31" s="1392"/>
      <c r="Q31" s="363"/>
      <c r="R31" s="1312"/>
    </row>
    <row r="32" spans="1:18" s="1323" customFormat="1" ht="11.45" customHeight="1" x14ac:dyDescent="0.2">
      <c r="A32" s="1320"/>
      <c r="B32" s="1321"/>
      <c r="C32" s="1947" t="s">
        <v>66</v>
      </c>
      <c r="D32" s="1947"/>
      <c r="E32" s="1564">
        <v>138</v>
      </c>
      <c r="F32" s="1564">
        <v>134</v>
      </c>
      <c r="G32" s="1564">
        <v>4</v>
      </c>
      <c r="H32" s="1564">
        <v>140</v>
      </c>
      <c r="I32" s="1564">
        <v>135</v>
      </c>
      <c r="J32" s="1565">
        <v>5</v>
      </c>
      <c r="K32" s="1565">
        <v>103</v>
      </c>
      <c r="L32" s="1565">
        <v>101</v>
      </c>
      <c r="M32" s="1565">
        <v>2</v>
      </c>
      <c r="N32" s="1566">
        <v>104</v>
      </c>
      <c r="O32" s="1566">
        <v>98</v>
      </c>
      <c r="P32" s="1566">
        <v>6</v>
      </c>
      <c r="Q32" s="363"/>
      <c r="R32" s="1322"/>
    </row>
    <row r="33" spans="1:18" s="1323" customFormat="1" ht="9.75" customHeight="1" x14ac:dyDescent="0.2">
      <c r="A33" s="1320"/>
      <c r="B33" s="1321"/>
      <c r="C33" s="1373" t="s">
        <v>60</v>
      </c>
      <c r="D33" s="1373"/>
      <c r="E33" s="1567">
        <v>13</v>
      </c>
      <c r="F33" s="1567">
        <v>13</v>
      </c>
      <c r="G33" s="1567">
        <v>0</v>
      </c>
      <c r="H33" s="1567">
        <v>12</v>
      </c>
      <c r="I33" s="1567">
        <v>11</v>
      </c>
      <c r="J33" s="1567">
        <v>1</v>
      </c>
      <c r="K33" s="1567">
        <v>6</v>
      </c>
      <c r="L33" s="1567">
        <v>6</v>
      </c>
      <c r="M33" s="1567">
        <v>0</v>
      </c>
      <c r="N33" s="1567">
        <v>8</v>
      </c>
      <c r="O33" s="1567">
        <v>5</v>
      </c>
      <c r="P33" s="1567">
        <v>3</v>
      </c>
      <c r="Q33" s="363"/>
      <c r="R33" s="1322"/>
    </row>
    <row r="34" spans="1:18" s="1323" customFormat="1" ht="10.5" customHeight="1" x14ac:dyDescent="0.2">
      <c r="A34" s="1320"/>
      <c r="B34" s="1321"/>
      <c r="C34" s="1373" t="s">
        <v>53</v>
      </c>
      <c r="D34" s="1373"/>
      <c r="E34" s="1567">
        <v>4</v>
      </c>
      <c r="F34" s="1567">
        <v>4</v>
      </c>
      <c r="G34" s="1567">
        <v>0</v>
      </c>
      <c r="H34" s="1567">
        <v>2</v>
      </c>
      <c r="I34" s="1567">
        <v>2</v>
      </c>
      <c r="J34" s="1567">
        <v>0</v>
      </c>
      <c r="K34" s="1567">
        <v>2</v>
      </c>
      <c r="L34" s="1567">
        <v>2</v>
      </c>
      <c r="M34" s="1567">
        <v>0</v>
      </c>
      <c r="N34" s="1567">
        <v>6</v>
      </c>
      <c r="O34" s="1567">
        <v>6</v>
      </c>
      <c r="P34" s="1567">
        <v>0</v>
      </c>
      <c r="Q34" s="363"/>
      <c r="R34" s="1322"/>
    </row>
    <row r="35" spans="1:18" s="1318" customFormat="1" ht="10.5" customHeight="1" x14ac:dyDescent="0.2">
      <c r="A35" s="1324"/>
      <c r="B35" s="1314"/>
      <c r="C35" s="1373" t="s">
        <v>62</v>
      </c>
      <c r="D35" s="1373"/>
      <c r="E35" s="1567">
        <v>8</v>
      </c>
      <c r="F35" s="1567">
        <v>8</v>
      </c>
      <c r="G35" s="1567">
        <v>0</v>
      </c>
      <c r="H35" s="1567">
        <v>12</v>
      </c>
      <c r="I35" s="1567">
        <v>12</v>
      </c>
      <c r="J35" s="1567">
        <v>0</v>
      </c>
      <c r="K35" s="1567">
        <v>13</v>
      </c>
      <c r="L35" s="1567">
        <v>13</v>
      </c>
      <c r="M35" s="1567">
        <v>0</v>
      </c>
      <c r="N35" s="1567">
        <v>7</v>
      </c>
      <c r="O35" s="1567">
        <v>7</v>
      </c>
      <c r="P35" s="1567">
        <v>0</v>
      </c>
      <c r="Q35" s="1332"/>
      <c r="R35" s="1326"/>
    </row>
    <row r="36" spans="1:18" s="1318" customFormat="1" ht="10.5" customHeight="1" x14ac:dyDescent="0.2">
      <c r="A36" s="1324"/>
      <c r="B36" s="1314"/>
      <c r="C36" s="1373" t="s">
        <v>64</v>
      </c>
      <c r="D36" s="1373"/>
      <c r="E36" s="1567">
        <v>2</v>
      </c>
      <c r="F36" s="1567">
        <v>2</v>
      </c>
      <c r="G36" s="1567">
        <v>0</v>
      </c>
      <c r="H36" s="1567">
        <v>1</v>
      </c>
      <c r="I36" s="1567">
        <v>1</v>
      </c>
      <c r="J36" s="1567">
        <v>0</v>
      </c>
      <c r="K36" s="1567">
        <v>0</v>
      </c>
      <c r="L36" s="1567">
        <v>0</v>
      </c>
      <c r="M36" s="1567">
        <v>0</v>
      </c>
      <c r="N36" s="1567">
        <v>1</v>
      </c>
      <c r="O36" s="1567">
        <v>1</v>
      </c>
      <c r="P36" s="1567">
        <v>0</v>
      </c>
      <c r="Q36" s="1332"/>
      <c r="R36" s="1326"/>
    </row>
    <row r="37" spans="1:18" s="1318" customFormat="1" ht="10.5" customHeight="1" x14ac:dyDescent="0.2">
      <c r="A37" s="1324"/>
      <c r="B37" s="1314"/>
      <c r="C37" s="1373" t="s">
        <v>73</v>
      </c>
      <c r="D37" s="1373"/>
      <c r="E37" s="1567">
        <v>3</v>
      </c>
      <c r="F37" s="1567">
        <v>3</v>
      </c>
      <c r="G37" s="1567">
        <v>0</v>
      </c>
      <c r="H37" s="1567">
        <v>3</v>
      </c>
      <c r="I37" s="1567">
        <v>3</v>
      </c>
      <c r="J37" s="1567">
        <v>0</v>
      </c>
      <c r="K37" s="1567">
        <v>0</v>
      </c>
      <c r="L37" s="1567">
        <v>0</v>
      </c>
      <c r="M37" s="1567">
        <v>0</v>
      </c>
      <c r="N37" s="1567">
        <v>0</v>
      </c>
      <c r="O37" s="1567">
        <v>0</v>
      </c>
      <c r="P37" s="1567">
        <v>0</v>
      </c>
      <c r="Q37" s="1332"/>
      <c r="R37" s="1326"/>
    </row>
    <row r="38" spans="1:18" s="1318" customFormat="1" ht="10.5" customHeight="1" x14ac:dyDescent="0.2">
      <c r="A38" s="1324"/>
      <c r="B38" s="1314"/>
      <c r="C38" s="1373" t="s">
        <v>59</v>
      </c>
      <c r="D38" s="1373"/>
      <c r="E38" s="1567">
        <v>7</v>
      </c>
      <c r="F38" s="1567">
        <v>7</v>
      </c>
      <c r="G38" s="1567">
        <v>0</v>
      </c>
      <c r="H38" s="1567">
        <v>8</v>
      </c>
      <c r="I38" s="1567">
        <v>8</v>
      </c>
      <c r="J38" s="1567">
        <v>0</v>
      </c>
      <c r="K38" s="1567">
        <v>5</v>
      </c>
      <c r="L38" s="1567">
        <v>3</v>
      </c>
      <c r="M38" s="1567">
        <v>2</v>
      </c>
      <c r="N38" s="1567">
        <v>6</v>
      </c>
      <c r="O38" s="1567">
        <v>6</v>
      </c>
      <c r="P38" s="1567">
        <v>0</v>
      </c>
      <c r="Q38" s="1332"/>
      <c r="R38" s="1326"/>
    </row>
    <row r="39" spans="1:18" s="1318" customFormat="1" ht="10.5" customHeight="1" x14ac:dyDescent="0.2">
      <c r="A39" s="1324"/>
      <c r="B39" s="1314"/>
      <c r="C39" s="1373" t="s">
        <v>54</v>
      </c>
      <c r="D39" s="1373"/>
      <c r="E39" s="1567">
        <v>1</v>
      </c>
      <c r="F39" s="1567">
        <v>1</v>
      </c>
      <c r="G39" s="1567">
        <v>0</v>
      </c>
      <c r="H39" s="1567">
        <v>2</v>
      </c>
      <c r="I39" s="1567">
        <v>2</v>
      </c>
      <c r="J39" s="1567">
        <v>0</v>
      </c>
      <c r="K39" s="1567">
        <v>2</v>
      </c>
      <c r="L39" s="1567">
        <v>2</v>
      </c>
      <c r="M39" s="1567">
        <v>0</v>
      </c>
      <c r="N39" s="1567">
        <v>1</v>
      </c>
      <c r="O39" s="1567">
        <v>1</v>
      </c>
      <c r="P39" s="1567">
        <v>0</v>
      </c>
      <c r="Q39" s="1332"/>
      <c r="R39" s="1326"/>
    </row>
    <row r="40" spans="1:18" s="1318" customFormat="1" ht="10.5" customHeight="1" x14ac:dyDescent="0.2">
      <c r="A40" s="1324"/>
      <c r="B40" s="1314"/>
      <c r="C40" s="1373" t="s">
        <v>72</v>
      </c>
      <c r="D40" s="1373"/>
      <c r="E40" s="1567">
        <v>3</v>
      </c>
      <c r="F40" s="1567">
        <v>3</v>
      </c>
      <c r="G40" s="1567">
        <v>0</v>
      </c>
      <c r="H40" s="1567">
        <v>5</v>
      </c>
      <c r="I40" s="1567">
        <v>4</v>
      </c>
      <c r="J40" s="1567">
        <v>1</v>
      </c>
      <c r="K40" s="1567">
        <v>3</v>
      </c>
      <c r="L40" s="1567">
        <v>3</v>
      </c>
      <c r="M40" s="1567">
        <v>0</v>
      </c>
      <c r="N40" s="1567">
        <v>6</v>
      </c>
      <c r="O40" s="1567">
        <v>5</v>
      </c>
      <c r="P40" s="1567">
        <v>1</v>
      </c>
      <c r="Q40" s="1332"/>
      <c r="R40" s="1326"/>
    </row>
    <row r="41" spans="1:18" s="1318" customFormat="1" ht="10.5" customHeight="1" x14ac:dyDescent="0.2">
      <c r="A41" s="1324"/>
      <c r="B41" s="1314"/>
      <c r="C41" s="1373" t="s">
        <v>74</v>
      </c>
      <c r="D41" s="1373"/>
      <c r="E41" s="1567">
        <v>3</v>
      </c>
      <c r="F41" s="1567">
        <v>2</v>
      </c>
      <c r="G41" s="1567">
        <v>1</v>
      </c>
      <c r="H41" s="1567">
        <v>1</v>
      </c>
      <c r="I41" s="1567">
        <v>1</v>
      </c>
      <c r="J41" s="1567">
        <v>0</v>
      </c>
      <c r="K41" s="1567">
        <v>2</v>
      </c>
      <c r="L41" s="1567">
        <v>2</v>
      </c>
      <c r="M41" s="1567">
        <v>0</v>
      </c>
      <c r="N41" s="1567">
        <v>3</v>
      </c>
      <c r="O41" s="1567">
        <v>3</v>
      </c>
      <c r="P41" s="1567">
        <v>0</v>
      </c>
      <c r="Q41" s="1332"/>
      <c r="R41" s="1326"/>
    </row>
    <row r="42" spans="1:18" s="1318" customFormat="1" ht="10.5" customHeight="1" x14ac:dyDescent="0.2">
      <c r="A42" s="1324"/>
      <c r="B42" s="1314"/>
      <c r="C42" s="1373" t="s">
        <v>58</v>
      </c>
      <c r="D42" s="1373"/>
      <c r="E42" s="1567">
        <v>13</v>
      </c>
      <c r="F42" s="1567">
        <v>13</v>
      </c>
      <c r="G42" s="1567">
        <v>0</v>
      </c>
      <c r="H42" s="1567">
        <v>5</v>
      </c>
      <c r="I42" s="1567">
        <v>4</v>
      </c>
      <c r="J42" s="1567">
        <v>1</v>
      </c>
      <c r="K42" s="1567">
        <v>7</v>
      </c>
      <c r="L42" s="1567">
        <v>7</v>
      </c>
      <c r="M42" s="1567">
        <v>0</v>
      </c>
      <c r="N42" s="1567">
        <v>1</v>
      </c>
      <c r="O42" s="1567">
        <v>1</v>
      </c>
      <c r="P42" s="1567">
        <v>0</v>
      </c>
      <c r="Q42" s="1332"/>
      <c r="R42" s="1326"/>
    </row>
    <row r="43" spans="1:18" s="1318" customFormat="1" ht="10.5" customHeight="1" x14ac:dyDescent="0.2">
      <c r="A43" s="1324"/>
      <c r="B43" s="1314"/>
      <c r="C43" s="1373" t="s">
        <v>57</v>
      </c>
      <c r="D43" s="1373"/>
      <c r="E43" s="1567">
        <v>19</v>
      </c>
      <c r="F43" s="1567">
        <v>19</v>
      </c>
      <c r="G43" s="1567">
        <v>0</v>
      </c>
      <c r="H43" s="1567">
        <v>21</v>
      </c>
      <c r="I43" s="1567">
        <v>21</v>
      </c>
      <c r="J43" s="1567">
        <v>0</v>
      </c>
      <c r="K43" s="1567">
        <v>17</v>
      </c>
      <c r="L43" s="1567">
        <v>17</v>
      </c>
      <c r="M43" s="1567">
        <v>0</v>
      </c>
      <c r="N43" s="1567">
        <v>13</v>
      </c>
      <c r="O43" s="1567">
        <v>11</v>
      </c>
      <c r="P43" s="1567">
        <v>2</v>
      </c>
      <c r="Q43" s="1332"/>
      <c r="R43" s="1326"/>
    </row>
    <row r="44" spans="1:18" s="1318" customFormat="1" ht="10.5" customHeight="1" x14ac:dyDescent="0.2">
      <c r="A44" s="1324"/>
      <c r="B44" s="1314"/>
      <c r="C44" s="1373" t="s">
        <v>55</v>
      </c>
      <c r="D44" s="1373"/>
      <c r="E44" s="1567">
        <v>1</v>
      </c>
      <c r="F44" s="1567">
        <v>1</v>
      </c>
      <c r="G44" s="1567">
        <v>0</v>
      </c>
      <c r="H44" s="1567">
        <v>0</v>
      </c>
      <c r="I44" s="1567">
        <v>0</v>
      </c>
      <c r="J44" s="1567">
        <v>0</v>
      </c>
      <c r="K44" s="1567">
        <v>1</v>
      </c>
      <c r="L44" s="1567">
        <v>1</v>
      </c>
      <c r="M44" s="1567">
        <v>0</v>
      </c>
      <c r="N44" s="1567">
        <v>2</v>
      </c>
      <c r="O44" s="1567">
        <v>2</v>
      </c>
      <c r="P44" s="1567">
        <v>0</v>
      </c>
      <c r="Q44" s="1332"/>
      <c r="R44" s="1326"/>
    </row>
    <row r="45" spans="1:18" s="1318" customFormat="1" ht="10.5" customHeight="1" x14ac:dyDescent="0.2">
      <c r="A45" s="1324"/>
      <c r="B45" s="1314"/>
      <c r="C45" s="1373" t="s">
        <v>61</v>
      </c>
      <c r="D45" s="1373"/>
      <c r="E45" s="1567">
        <v>18</v>
      </c>
      <c r="F45" s="1567">
        <v>17</v>
      </c>
      <c r="G45" s="1567">
        <v>1</v>
      </c>
      <c r="H45" s="1567">
        <v>19</v>
      </c>
      <c r="I45" s="1567">
        <v>19</v>
      </c>
      <c r="J45" s="1567">
        <v>0</v>
      </c>
      <c r="K45" s="1567">
        <v>17</v>
      </c>
      <c r="L45" s="1567">
        <v>17</v>
      </c>
      <c r="M45" s="1567">
        <v>0</v>
      </c>
      <c r="N45" s="1567">
        <v>14</v>
      </c>
      <c r="O45" s="1567">
        <v>14</v>
      </c>
      <c r="P45" s="1567">
        <v>0</v>
      </c>
      <c r="Q45" s="1332"/>
      <c r="R45" s="1326"/>
    </row>
    <row r="46" spans="1:18" s="1318" customFormat="1" ht="10.5" customHeight="1" x14ac:dyDescent="0.2">
      <c r="A46" s="1324"/>
      <c r="B46" s="1314"/>
      <c r="C46" s="1373" t="s">
        <v>77</v>
      </c>
      <c r="D46" s="1373"/>
      <c r="E46" s="1567">
        <v>12</v>
      </c>
      <c r="F46" s="1567">
        <v>11</v>
      </c>
      <c r="G46" s="1567">
        <v>1</v>
      </c>
      <c r="H46" s="1567">
        <v>7</v>
      </c>
      <c r="I46" s="1567">
        <v>7</v>
      </c>
      <c r="J46" s="1567">
        <v>0</v>
      </c>
      <c r="K46" s="1567">
        <v>3</v>
      </c>
      <c r="L46" s="1567">
        <v>3</v>
      </c>
      <c r="M46" s="1567">
        <v>0</v>
      </c>
      <c r="N46" s="1567">
        <v>6</v>
      </c>
      <c r="O46" s="1567">
        <v>6</v>
      </c>
      <c r="P46" s="1567">
        <v>0</v>
      </c>
      <c r="Q46" s="1332"/>
      <c r="R46" s="1326"/>
    </row>
    <row r="47" spans="1:18" s="1318" customFormat="1" ht="10.5" customHeight="1" x14ac:dyDescent="0.2">
      <c r="A47" s="1324"/>
      <c r="B47" s="1314"/>
      <c r="C47" s="1373" t="s">
        <v>56</v>
      </c>
      <c r="D47" s="1373"/>
      <c r="E47" s="1567">
        <v>4</v>
      </c>
      <c r="F47" s="1567">
        <v>4</v>
      </c>
      <c r="G47" s="1567">
        <v>0</v>
      </c>
      <c r="H47" s="1567">
        <v>14</v>
      </c>
      <c r="I47" s="1567">
        <v>13</v>
      </c>
      <c r="J47" s="1567">
        <v>1</v>
      </c>
      <c r="K47" s="1567">
        <v>1</v>
      </c>
      <c r="L47" s="1567">
        <v>1</v>
      </c>
      <c r="M47" s="1567">
        <v>0</v>
      </c>
      <c r="N47" s="1567">
        <v>3</v>
      </c>
      <c r="O47" s="1567">
        <v>3</v>
      </c>
      <c r="P47" s="1567">
        <v>0</v>
      </c>
      <c r="Q47" s="1332"/>
      <c r="R47" s="1326"/>
    </row>
    <row r="48" spans="1:18" s="1318" customFormat="1" ht="10.5" customHeight="1" x14ac:dyDescent="0.2">
      <c r="A48" s="1324"/>
      <c r="B48" s="1314"/>
      <c r="C48" s="1373" t="s">
        <v>63</v>
      </c>
      <c r="D48" s="1373"/>
      <c r="E48" s="1567">
        <v>3</v>
      </c>
      <c r="F48" s="1567">
        <v>2</v>
      </c>
      <c r="G48" s="1567">
        <v>1</v>
      </c>
      <c r="H48" s="1567">
        <v>3</v>
      </c>
      <c r="I48" s="1567">
        <v>3</v>
      </c>
      <c r="J48" s="1567">
        <v>0</v>
      </c>
      <c r="K48" s="1567">
        <v>4</v>
      </c>
      <c r="L48" s="1567">
        <v>4</v>
      </c>
      <c r="M48" s="1567">
        <v>0</v>
      </c>
      <c r="N48" s="1567">
        <v>3</v>
      </c>
      <c r="O48" s="1567">
        <v>3</v>
      </c>
      <c r="P48" s="1567">
        <v>0</v>
      </c>
      <c r="Q48" s="1332"/>
      <c r="R48" s="1326"/>
    </row>
    <row r="49" spans="1:18" s="1318" customFormat="1" ht="10.5" customHeight="1" x14ac:dyDescent="0.2">
      <c r="A49" s="1324"/>
      <c r="B49" s="1314"/>
      <c r="C49" s="1373" t="s">
        <v>65</v>
      </c>
      <c r="D49" s="1373"/>
      <c r="E49" s="1567">
        <v>3</v>
      </c>
      <c r="F49" s="1567">
        <v>3</v>
      </c>
      <c r="G49" s="1567">
        <v>0</v>
      </c>
      <c r="H49" s="1567">
        <v>6</v>
      </c>
      <c r="I49" s="1567">
        <v>6</v>
      </c>
      <c r="J49" s="1567">
        <v>0</v>
      </c>
      <c r="K49" s="1567">
        <v>4</v>
      </c>
      <c r="L49" s="1567">
        <v>4</v>
      </c>
      <c r="M49" s="1567">
        <v>0</v>
      </c>
      <c r="N49" s="1567">
        <v>0</v>
      </c>
      <c r="O49" s="1567">
        <v>0</v>
      </c>
      <c r="P49" s="1567">
        <v>0</v>
      </c>
      <c r="Q49" s="1332"/>
      <c r="R49" s="1326"/>
    </row>
    <row r="50" spans="1:18" s="1318" customFormat="1" ht="10.5" customHeight="1" x14ac:dyDescent="0.2">
      <c r="A50" s="1324"/>
      <c r="B50" s="1314"/>
      <c r="C50" s="1373" t="s">
        <v>75</v>
      </c>
      <c r="D50" s="1373"/>
      <c r="E50" s="1567">
        <v>6</v>
      </c>
      <c r="F50" s="1567">
        <v>6</v>
      </c>
      <c r="G50" s="1567">
        <v>0</v>
      </c>
      <c r="H50" s="1567">
        <v>7</v>
      </c>
      <c r="I50" s="1567">
        <v>7</v>
      </c>
      <c r="J50" s="1567">
        <v>0</v>
      </c>
      <c r="K50" s="1567">
        <v>6</v>
      </c>
      <c r="L50" s="1567">
        <v>6</v>
      </c>
      <c r="M50" s="1567">
        <v>0</v>
      </c>
      <c r="N50" s="1567">
        <v>6</v>
      </c>
      <c r="O50" s="1567">
        <v>6</v>
      </c>
      <c r="P50" s="1567">
        <v>0</v>
      </c>
      <c r="Q50" s="1332"/>
      <c r="R50" s="1326"/>
    </row>
    <row r="51" spans="1:18" s="1318" customFormat="1" ht="10.5" customHeight="1" x14ac:dyDescent="0.2">
      <c r="A51" s="1324"/>
      <c r="B51" s="1314"/>
      <c r="C51" s="1373" t="s">
        <v>567</v>
      </c>
      <c r="D51" s="1373"/>
      <c r="E51" s="1567">
        <v>2</v>
      </c>
      <c r="F51" s="1567">
        <v>2</v>
      </c>
      <c r="G51" s="1567">
        <v>0</v>
      </c>
      <c r="H51" s="1567">
        <v>2</v>
      </c>
      <c r="I51" s="1567">
        <v>2</v>
      </c>
      <c r="J51" s="1567">
        <v>0</v>
      </c>
      <c r="K51" s="1567">
        <v>3</v>
      </c>
      <c r="L51" s="1567">
        <v>3</v>
      </c>
      <c r="M51" s="1567">
        <v>0</v>
      </c>
      <c r="N51" s="1567">
        <v>4</v>
      </c>
      <c r="O51" s="1567">
        <v>4</v>
      </c>
      <c r="P51" s="1567">
        <v>0</v>
      </c>
      <c r="Q51" s="1332"/>
      <c r="R51" s="1326"/>
    </row>
    <row r="52" spans="1:18" s="1318" customFormat="1" ht="10.5" customHeight="1" x14ac:dyDescent="0.2">
      <c r="A52" s="1324"/>
      <c r="B52" s="1314"/>
      <c r="C52" s="1373" t="s">
        <v>568</v>
      </c>
      <c r="D52" s="1373"/>
      <c r="E52" s="1567">
        <v>2</v>
      </c>
      <c r="F52" s="1567">
        <v>2</v>
      </c>
      <c r="G52" s="1567">
        <v>0</v>
      </c>
      <c r="H52" s="1567">
        <v>3</v>
      </c>
      <c r="I52" s="1567">
        <v>3</v>
      </c>
      <c r="J52" s="1567">
        <v>0</v>
      </c>
      <c r="K52" s="1567">
        <v>1</v>
      </c>
      <c r="L52" s="1567">
        <v>1</v>
      </c>
      <c r="M52" s="1567">
        <v>0</v>
      </c>
      <c r="N52" s="1567">
        <v>2</v>
      </c>
      <c r="O52" s="1567">
        <v>2</v>
      </c>
      <c r="P52" s="1567">
        <v>0</v>
      </c>
      <c r="Q52" s="1332"/>
      <c r="R52" s="1326"/>
    </row>
    <row r="53" spans="1:18" s="1318" customFormat="1" ht="10.5" customHeight="1" x14ac:dyDescent="0.2">
      <c r="A53" s="1324"/>
      <c r="B53" s="1314"/>
      <c r="C53" s="1373" t="s">
        <v>569</v>
      </c>
      <c r="D53" s="1373"/>
      <c r="E53" s="1567">
        <v>11</v>
      </c>
      <c r="F53" s="1567">
        <v>11</v>
      </c>
      <c r="G53" s="1567">
        <v>0</v>
      </c>
      <c r="H53" s="1567">
        <v>7</v>
      </c>
      <c r="I53" s="1567">
        <v>6</v>
      </c>
      <c r="J53" s="1567">
        <v>1</v>
      </c>
      <c r="K53" s="1567">
        <v>6</v>
      </c>
      <c r="L53" s="1567">
        <v>6</v>
      </c>
      <c r="M53" s="1567">
        <v>0</v>
      </c>
      <c r="N53" s="1567">
        <v>12</v>
      </c>
      <c r="O53" s="1567">
        <v>12</v>
      </c>
      <c r="P53" s="1567">
        <v>0</v>
      </c>
      <c r="Q53" s="1332"/>
      <c r="R53" s="1326"/>
    </row>
    <row r="54" spans="1:18" s="1318" customFormat="1" ht="3" customHeight="1" thickBot="1" x14ac:dyDescent="0.25">
      <c r="A54" s="1324"/>
      <c r="B54" s="1314"/>
      <c r="C54" s="1373"/>
      <c r="D54" s="1373"/>
      <c r="E54" s="1325"/>
      <c r="F54" s="1325"/>
      <c r="G54" s="1325"/>
      <c r="H54" s="1568"/>
      <c r="I54" s="1568"/>
      <c r="J54" s="1568"/>
      <c r="K54" s="1568"/>
      <c r="L54" s="1568"/>
      <c r="M54" s="1568"/>
      <c r="N54" s="1568"/>
      <c r="O54" s="1568"/>
      <c r="P54" s="1568"/>
      <c r="Q54" s="1332"/>
      <c r="R54" s="1326"/>
    </row>
    <row r="55" spans="1:18" s="101" customFormat="1" ht="13.5" thickBot="1" x14ac:dyDescent="0.25">
      <c r="A55" s="99"/>
      <c r="B55" s="100"/>
      <c r="C55" s="1552" t="s">
        <v>603</v>
      </c>
      <c r="D55" s="1553"/>
      <c r="E55" s="1391"/>
      <c r="F55" s="1391"/>
      <c r="G55" s="1391"/>
      <c r="H55" s="1391"/>
      <c r="I55" s="1391"/>
      <c r="J55" s="1391"/>
      <c r="K55" s="1391"/>
      <c r="L55" s="1391"/>
      <c r="M55" s="1391"/>
      <c r="N55" s="1391"/>
      <c r="O55" s="1391"/>
      <c r="P55" s="1392"/>
      <c r="Q55" s="363"/>
      <c r="R55" s="1312"/>
    </row>
    <row r="56" spans="1:18" s="1323" customFormat="1" ht="11.45" customHeight="1" x14ac:dyDescent="0.2">
      <c r="A56" s="1320"/>
      <c r="B56" s="1321"/>
      <c r="C56" s="1947" t="s">
        <v>66</v>
      </c>
      <c r="D56" s="1947"/>
      <c r="E56" s="1569">
        <v>5333834.9000003729</v>
      </c>
      <c r="F56" s="1569">
        <v>3800305.4000001587</v>
      </c>
      <c r="G56" s="1569">
        <v>1533529.4999999735</v>
      </c>
      <c r="H56" s="1569">
        <v>5430340.2999996049</v>
      </c>
      <c r="I56" s="1569">
        <v>3893914.3000000329</v>
      </c>
      <c r="J56" s="1570">
        <v>1536426.0000000542</v>
      </c>
      <c r="K56" s="1570">
        <v>4700277.9999999125</v>
      </c>
      <c r="L56" s="1570">
        <v>3164898.0000000051</v>
      </c>
      <c r="M56" s="1570">
        <v>1535380.0000000016</v>
      </c>
      <c r="N56" s="1571">
        <v>4866634.9999999506</v>
      </c>
      <c r="O56" s="1571">
        <v>3393690.0000000047</v>
      </c>
      <c r="P56" s="1571">
        <v>1472944.9999999909</v>
      </c>
      <c r="Q56" s="363"/>
      <c r="R56" s="1322"/>
    </row>
    <row r="57" spans="1:18" s="1323" customFormat="1" ht="10.5" customHeight="1" x14ac:dyDescent="0.2">
      <c r="A57" s="1320"/>
      <c r="B57" s="1321"/>
      <c r="C57" s="1373" t="s">
        <v>60</v>
      </c>
      <c r="D57" s="1373"/>
      <c r="E57" s="1560">
        <v>421060.70000000438</v>
      </c>
      <c r="F57" s="1560">
        <v>293222.0000000025</v>
      </c>
      <c r="G57" s="1560">
        <v>127838.69999999981</v>
      </c>
      <c r="H57" s="1560">
        <v>474960.79999999714</v>
      </c>
      <c r="I57" s="1560">
        <v>346005.79999999685</v>
      </c>
      <c r="J57" s="1560">
        <v>128955.00000000023</v>
      </c>
      <c r="K57" s="1560">
        <v>407368.00000000093</v>
      </c>
      <c r="L57" s="1560">
        <v>279004.00000000006</v>
      </c>
      <c r="M57" s="1560">
        <v>128364.00000000025</v>
      </c>
      <c r="N57" s="1560">
        <v>427276.99999999849</v>
      </c>
      <c r="O57" s="1560">
        <v>301449.99999999907</v>
      </c>
      <c r="P57" s="1560">
        <v>125827.00000000013</v>
      </c>
      <c r="Q57" s="363"/>
      <c r="R57" s="1322"/>
    </row>
    <row r="58" spans="1:18" s="1323" customFormat="1" ht="10.5" customHeight="1" x14ac:dyDescent="0.2">
      <c r="A58" s="1320"/>
      <c r="B58" s="1321"/>
      <c r="C58" s="1373" t="s">
        <v>53</v>
      </c>
      <c r="D58" s="1373"/>
      <c r="E58" s="1560">
        <v>35420.200000000004</v>
      </c>
      <c r="F58" s="1560">
        <v>23917.800000000021</v>
      </c>
      <c r="G58" s="1560">
        <v>11502.400000000009</v>
      </c>
      <c r="H58" s="1560">
        <v>58589.299999999988</v>
      </c>
      <c r="I58" s="1560">
        <v>40642.899999999994</v>
      </c>
      <c r="J58" s="1560">
        <v>17946.400000000001</v>
      </c>
      <c r="K58" s="1560">
        <v>38903.999999999993</v>
      </c>
      <c r="L58" s="1560">
        <v>27092.000000000004</v>
      </c>
      <c r="M58" s="1560">
        <v>11811.999999999993</v>
      </c>
      <c r="N58" s="1560">
        <v>47630.000000000058</v>
      </c>
      <c r="O58" s="1560">
        <v>35328.000000000022</v>
      </c>
      <c r="P58" s="1560">
        <v>12302.000000000007</v>
      </c>
      <c r="Q58" s="363"/>
      <c r="R58" s="1322"/>
    </row>
    <row r="59" spans="1:18" s="1318" customFormat="1" ht="10.5" customHeight="1" x14ac:dyDescent="0.2">
      <c r="A59" s="1324"/>
      <c r="B59" s="1314"/>
      <c r="C59" s="1373" t="s">
        <v>62</v>
      </c>
      <c r="D59" s="1373"/>
      <c r="E59" s="1560">
        <v>456643.70000000217</v>
      </c>
      <c r="F59" s="1560">
        <v>359603.00000000221</v>
      </c>
      <c r="G59" s="1560">
        <v>97040.699999999895</v>
      </c>
      <c r="H59" s="1560">
        <v>489595.49999999593</v>
      </c>
      <c r="I59" s="1560">
        <v>391004.09999999782</v>
      </c>
      <c r="J59" s="1560">
        <v>98591.400000000256</v>
      </c>
      <c r="K59" s="1560">
        <v>426875.00000000116</v>
      </c>
      <c r="L59" s="1560">
        <v>312017.99999999907</v>
      </c>
      <c r="M59" s="1560">
        <v>114856.99999999974</v>
      </c>
      <c r="N59" s="1560">
        <v>426811.00000000192</v>
      </c>
      <c r="O59" s="1560">
        <v>319921.00000000029</v>
      </c>
      <c r="P59" s="1560">
        <v>106890.00000000004</v>
      </c>
      <c r="Q59" s="1332"/>
      <c r="R59" s="1326"/>
    </row>
    <row r="60" spans="1:18" s="1318" customFormat="1" ht="10.5" customHeight="1" x14ac:dyDescent="0.2">
      <c r="A60" s="1324"/>
      <c r="B60" s="1314"/>
      <c r="C60" s="1373" t="s">
        <v>64</v>
      </c>
      <c r="D60" s="1373"/>
      <c r="E60" s="1560">
        <v>45712.700000000026</v>
      </c>
      <c r="F60" s="1560">
        <v>37939.700000000026</v>
      </c>
      <c r="G60" s="1560">
        <v>7773.0000000000045</v>
      </c>
      <c r="H60" s="1560">
        <v>40640.499999999971</v>
      </c>
      <c r="I60" s="1560">
        <v>25673.100000000009</v>
      </c>
      <c r="J60" s="1560">
        <v>14967.400000000007</v>
      </c>
      <c r="K60" s="1560">
        <v>37119.000000000051</v>
      </c>
      <c r="L60" s="1560">
        <v>26162.000000000011</v>
      </c>
      <c r="M60" s="1560">
        <v>10957.000000000009</v>
      </c>
      <c r="N60" s="1560">
        <v>38667</v>
      </c>
      <c r="O60" s="1560">
        <v>26727</v>
      </c>
      <c r="P60" s="1560">
        <v>11939.999999999982</v>
      </c>
      <c r="Q60" s="1332"/>
      <c r="R60" s="1326"/>
    </row>
    <row r="61" spans="1:18" s="1318" customFormat="1" ht="10.5" customHeight="1" x14ac:dyDescent="0.2">
      <c r="A61" s="1324"/>
      <c r="B61" s="1314"/>
      <c r="C61" s="1373" t="s">
        <v>73</v>
      </c>
      <c r="D61" s="1373"/>
      <c r="E61" s="1560">
        <v>59526.899999999943</v>
      </c>
      <c r="F61" s="1560">
        <v>34709.80000000001</v>
      </c>
      <c r="G61" s="1560">
        <v>24817.1</v>
      </c>
      <c r="H61" s="1560">
        <v>75705.500000000029</v>
      </c>
      <c r="I61" s="1560">
        <v>49985.899999999951</v>
      </c>
      <c r="J61" s="1560">
        <v>25719.599999999973</v>
      </c>
      <c r="K61" s="1560">
        <v>51923.000000000007</v>
      </c>
      <c r="L61" s="1560">
        <v>33874.999999999985</v>
      </c>
      <c r="M61" s="1560">
        <v>18048.000000000011</v>
      </c>
      <c r="N61" s="1560">
        <v>59483.000000000007</v>
      </c>
      <c r="O61" s="1560">
        <v>43350.999999999971</v>
      </c>
      <c r="P61" s="1560">
        <v>16132</v>
      </c>
      <c r="Q61" s="1332"/>
      <c r="R61" s="1326"/>
    </row>
    <row r="62" spans="1:18" s="1318" customFormat="1" ht="10.5" customHeight="1" x14ac:dyDescent="0.2">
      <c r="A62" s="1324"/>
      <c r="B62" s="1314"/>
      <c r="C62" s="1373" t="s">
        <v>59</v>
      </c>
      <c r="D62" s="1373"/>
      <c r="E62" s="1560">
        <v>165510.60000000056</v>
      </c>
      <c r="F62" s="1560">
        <v>112349.69999999974</v>
      </c>
      <c r="G62" s="1560">
        <v>53160.899999999987</v>
      </c>
      <c r="H62" s="1560">
        <v>155013.20000000054</v>
      </c>
      <c r="I62" s="1560">
        <v>108469.80000000026</v>
      </c>
      <c r="J62" s="1560">
        <v>46543.400000000045</v>
      </c>
      <c r="K62" s="1560">
        <v>146835.99999999991</v>
      </c>
      <c r="L62" s="1560">
        <v>94133.999999999796</v>
      </c>
      <c r="M62" s="1560">
        <v>52701.999999999993</v>
      </c>
      <c r="N62" s="1560">
        <v>161879.99999999994</v>
      </c>
      <c r="O62" s="1560">
        <v>103573.99999999993</v>
      </c>
      <c r="P62" s="1560">
        <v>58305.999999999971</v>
      </c>
      <c r="Q62" s="1332"/>
      <c r="R62" s="1326"/>
    </row>
    <row r="63" spans="1:18" s="1318" customFormat="1" ht="10.5" customHeight="1" x14ac:dyDescent="0.2">
      <c r="A63" s="1324"/>
      <c r="B63" s="1314"/>
      <c r="C63" s="1373" t="s">
        <v>54</v>
      </c>
      <c r="D63" s="1373"/>
      <c r="E63" s="1560">
        <v>69522.699999999953</v>
      </c>
      <c r="F63" s="1560">
        <v>49894.200000000041</v>
      </c>
      <c r="G63" s="1560">
        <v>19628.500000000015</v>
      </c>
      <c r="H63" s="1560">
        <v>70225.099999999904</v>
      </c>
      <c r="I63" s="1560">
        <v>45753.499999999978</v>
      </c>
      <c r="J63" s="1560">
        <v>24471.599999999991</v>
      </c>
      <c r="K63" s="1560">
        <v>57654.000000000058</v>
      </c>
      <c r="L63" s="1560">
        <v>34982.999999999956</v>
      </c>
      <c r="M63" s="1560">
        <v>22670.999999999975</v>
      </c>
      <c r="N63" s="1560">
        <v>71030.000000000058</v>
      </c>
      <c r="O63" s="1560">
        <v>46925.999999999935</v>
      </c>
      <c r="P63" s="1560">
        <v>24104</v>
      </c>
      <c r="Q63" s="1332"/>
      <c r="R63" s="1326"/>
    </row>
    <row r="64" spans="1:18" s="1318" customFormat="1" ht="10.5" customHeight="1" x14ac:dyDescent="0.2">
      <c r="A64" s="1324"/>
      <c r="B64" s="1314"/>
      <c r="C64" s="1373" t="s">
        <v>72</v>
      </c>
      <c r="D64" s="1373"/>
      <c r="E64" s="1560">
        <v>236974.10000000041</v>
      </c>
      <c r="F64" s="1560">
        <v>152172.70000000016</v>
      </c>
      <c r="G64" s="1560">
        <v>84801.399999999892</v>
      </c>
      <c r="H64" s="1560">
        <v>225060.0000000002</v>
      </c>
      <c r="I64" s="1560">
        <v>135772.80000000051</v>
      </c>
      <c r="J64" s="1560">
        <v>89287.200000000201</v>
      </c>
      <c r="K64" s="1560">
        <v>193403.99999999971</v>
      </c>
      <c r="L64" s="1560">
        <v>116185.99999999983</v>
      </c>
      <c r="M64" s="1560">
        <v>77217.999999999811</v>
      </c>
      <c r="N64" s="1560">
        <v>209595.00000000032</v>
      </c>
      <c r="O64" s="1560">
        <v>140564.00000000012</v>
      </c>
      <c r="P64" s="1560">
        <v>69030.999999999898</v>
      </c>
      <c r="Q64" s="1332"/>
      <c r="R64" s="1326"/>
    </row>
    <row r="65" spans="1:18" s="1318" customFormat="1" ht="10.5" customHeight="1" x14ac:dyDescent="0.2">
      <c r="A65" s="1324"/>
      <c r="B65" s="1314"/>
      <c r="C65" s="1373" t="s">
        <v>74</v>
      </c>
      <c r="D65" s="1373"/>
      <c r="E65" s="1560">
        <v>51489.799999999981</v>
      </c>
      <c r="F65" s="1560">
        <v>44391.799999999996</v>
      </c>
      <c r="G65" s="1560">
        <v>7098.0000000000027</v>
      </c>
      <c r="H65" s="1560">
        <v>48186.39999999998</v>
      </c>
      <c r="I65" s="1560">
        <v>32766.899999999976</v>
      </c>
      <c r="J65" s="1560">
        <v>15419.499999999996</v>
      </c>
      <c r="K65" s="1560">
        <v>40747.99999999992</v>
      </c>
      <c r="L65" s="1560">
        <v>28168.999999999982</v>
      </c>
      <c r="M65" s="1560">
        <v>12578.999999999993</v>
      </c>
      <c r="N65" s="1560">
        <v>50641.000000000015</v>
      </c>
      <c r="O65" s="1560">
        <v>38648.999999999964</v>
      </c>
      <c r="P65" s="1560">
        <v>11992.000000000007</v>
      </c>
      <c r="Q65" s="1332"/>
      <c r="R65" s="1326"/>
    </row>
    <row r="66" spans="1:18" s="1318" customFormat="1" ht="10.5" customHeight="1" x14ac:dyDescent="0.2">
      <c r="A66" s="1324"/>
      <c r="B66" s="1314"/>
      <c r="C66" s="1373" t="s">
        <v>58</v>
      </c>
      <c r="D66" s="1373"/>
      <c r="E66" s="1560">
        <v>294707.70000000106</v>
      </c>
      <c r="F66" s="1560">
        <v>215621.20000000129</v>
      </c>
      <c r="G66" s="1560">
        <v>79086.5</v>
      </c>
      <c r="H66" s="1560">
        <v>290396.69999999873</v>
      </c>
      <c r="I66" s="1560">
        <v>211105.99999999959</v>
      </c>
      <c r="J66" s="1560">
        <v>79290.700000000084</v>
      </c>
      <c r="K66" s="1560">
        <v>265682.99999999953</v>
      </c>
      <c r="L66" s="1560">
        <v>182549.99999999988</v>
      </c>
      <c r="M66" s="1560">
        <v>83133.000000000044</v>
      </c>
      <c r="N66" s="1560">
        <v>261525.9999999984</v>
      </c>
      <c r="O66" s="1560">
        <v>187532.99999999956</v>
      </c>
      <c r="P66" s="1560">
        <v>73992.999999999985</v>
      </c>
      <c r="Q66" s="1332"/>
      <c r="R66" s="1326"/>
    </row>
    <row r="67" spans="1:18" s="1318" customFormat="1" ht="10.5" customHeight="1" x14ac:dyDescent="0.2">
      <c r="A67" s="1324"/>
      <c r="B67" s="1314"/>
      <c r="C67" s="1373" t="s">
        <v>57</v>
      </c>
      <c r="D67" s="1373"/>
      <c r="E67" s="1560">
        <v>1171064.1999999981</v>
      </c>
      <c r="F67" s="1560">
        <v>750642.20000000019</v>
      </c>
      <c r="G67" s="1560">
        <v>420422.00000000151</v>
      </c>
      <c r="H67" s="1560">
        <v>1170905.4000000122</v>
      </c>
      <c r="I67" s="1560">
        <v>786142.69999999471</v>
      </c>
      <c r="J67" s="1560">
        <v>384762.69999999652</v>
      </c>
      <c r="K67" s="1560">
        <v>1013990.0000000059</v>
      </c>
      <c r="L67" s="1560">
        <v>607509.99999999756</v>
      </c>
      <c r="M67" s="1560">
        <v>406480.00000000175</v>
      </c>
      <c r="N67" s="1560">
        <v>977258.99999999779</v>
      </c>
      <c r="O67" s="1560">
        <v>601709.9999999993</v>
      </c>
      <c r="P67" s="1560">
        <v>375549.00000000035</v>
      </c>
      <c r="Q67" s="1332"/>
      <c r="R67" s="1326"/>
    </row>
    <row r="68" spans="1:18" s="1318" customFormat="1" ht="10.5" customHeight="1" x14ac:dyDescent="0.2">
      <c r="A68" s="1324"/>
      <c r="B68" s="1314"/>
      <c r="C68" s="1373" t="s">
        <v>55</v>
      </c>
      <c r="D68" s="1373"/>
      <c r="E68" s="1560">
        <v>61835.399999999994</v>
      </c>
      <c r="F68" s="1560">
        <v>45238.999999999985</v>
      </c>
      <c r="G68" s="1560">
        <v>16596.400000000005</v>
      </c>
      <c r="H68" s="1560">
        <v>43255.09999999994</v>
      </c>
      <c r="I68" s="1560">
        <v>28688.69999999999</v>
      </c>
      <c r="J68" s="1560">
        <v>14566.400000000005</v>
      </c>
      <c r="K68" s="1560">
        <v>40859.999999999949</v>
      </c>
      <c r="L68" s="1560">
        <v>27141.000000000007</v>
      </c>
      <c r="M68" s="1560">
        <v>13719.000000000004</v>
      </c>
      <c r="N68" s="1560">
        <v>45518.999999999927</v>
      </c>
      <c r="O68" s="1560">
        <v>30731.999999999982</v>
      </c>
      <c r="P68" s="1560">
        <v>14786.999999999984</v>
      </c>
      <c r="Q68" s="1332"/>
      <c r="R68" s="1326"/>
    </row>
    <row r="69" spans="1:18" s="1318" customFormat="1" ht="10.5" customHeight="1" x14ac:dyDescent="0.2">
      <c r="A69" s="1324"/>
      <c r="B69" s="1314"/>
      <c r="C69" s="1373" t="s">
        <v>61</v>
      </c>
      <c r="D69" s="1373"/>
      <c r="E69" s="1560">
        <v>939700.69999999204</v>
      </c>
      <c r="F69" s="1560">
        <v>692748.99999998673</v>
      </c>
      <c r="G69" s="1560">
        <v>246951.70000000054</v>
      </c>
      <c r="H69" s="1560">
        <v>1115383.7000000172</v>
      </c>
      <c r="I69" s="1560">
        <v>829209.09999999159</v>
      </c>
      <c r="J69" s="1560">
        <v>286174.59999999736</v>
      </c>
      <c r="K69" s="1560">
        <v>875440.99999999988</v>
      </c>
      <c r="L69" s="1560">
        <v>604605.00000000012</v>
      </c>
      <c r="M69" s="1560">
        <v>270836.00000000058</v>
      </c>
      <c r="N69" s="1560">
        <v>905531.00000000081</v>
      </c>
      <c r="O69" s="1560">
        <v>648224.99999999511</v>
      </c>
      <c r="P69" s="1560">
        <v>257306.00000000102</v>
      </c>
      <c r="Q69" s="1332"/>
      <c r="R69" s="1326"/>
    </row>
    <row r="70" spans="1:18" s="1318" customFormat="1" ht="10.5" customHeight="1" x14ac:dyDescent="0.2">
      <c r="A70" s="1324"/>
      <c r="B70" s="1314"/>
      <c r="C70" s="1373" t="s">
        <v>77</v>
      </c>
      <c r="D70" s="1373"/>
      <c r="E70" s="1560">
        <v>249772.00000000157</v>
      </c>
      <c r="F70" s="1560">
        <v>171293.1999999994</v>
      </c>
      <c r="G70" s="1560">
        <v>78478.799999999872</v>
      </c>
      <c r="H70" s="1560">
        <v>221545.5000000007</v>
      </c>
      <c r="I70" s="1560">
        <v>155911.1000000007</v>
      </c>
      <c r="J70" s="1560">
        <v>65634.400000000096</v>
      </c>
      <c r="K70" s="1560">
        <v>191575.00000000108</v>
      </c>
      <c r="L70" s="1560">
        <v>126935.99999999983</v>
      </c>
      <c r="M70" s="1560">
        <v>64639.00000000008</v>
      </c>
      <c r="N70" s="1560">
        <v>199677.00000000026</v>
      </c>
      <c r="O70" s="1560">
        <v>133882.00000000006</v>
      </c>
      <c r="P70" s="1560">
        <v>65795</v>
      </c>
      <c r="Q70" s="1332"/>
      <c r="R70" s="1326"/>
    </row>
    <row r="71" spans="1:18" s="1318" customFormat="1" ht="10.5" customHeight="1" x14ac:dyDescent="0.2">
      <c r="A71" s="1324"/>
      <c r="B71" s="1314"/>
      <c r="C71" s="1373" t="s">
        <v>56</v>
      </c>
      <c r="D71" s="1373"/>
      <c r="E71" s="1560">
        <v>355315.70000000065</v>
      </c>
      <c r="F71" s="1560">
        <v>242328.60000000047</v>
      </c>
      <c r="G71" s="1560">
        <v>112987.09999999985</v>
      </c>
      <c r="H71" s="1560">
        <v>305066.19999999885</v>
      </c>
      <c r="I71" s="1560">
        <v>192854.10000000065</v>
      </c>
      <c r="J71" s="1560">
        <v>112212.10000000041</v>
      </c>
      <c r="K71" s="1560">
        <v>299521.00000000128</v>
      </c>
      <c r="L71" s="1560">
        <v>199130.99999999901</v>
      </c>
      <c r="M71" s="1560">
        <v>100390.00000000036</v>
      </c>
      <c r="N71" s="1560">
        <v>324420.00000000012</v>
      </c>
      <c r="O71" s="1560">
        <v>217910.99999999942</v>
      </c>
      <c r="P71" s="1560">
        <v>106508.99999999993</v>
      </c>
      <c r="Q71" s="1332"/>
      <c r="R71" s="1326"/>
    </row>
    <row r="72" spans="1:18" s="1318" customFormat="1" ht="10.5" customHeight="1" x14ac:dyDescent="0.2">
      <c r="A72" s="1324"/>
      <c r="B72" s="1314"/>
      <c r="C72" s="1373" t="s">
        <v>63</v>
      </c>
      <c r="D72" s="1373"/>
      <c r="E72" s="1560">
        <v>120968.79999999987</v>
      </c>
      <c r="F72" s="1560">
        <v>89322.099999999962</v>
      </c>
      <c r="G72" s="1560">
        <v>31646.699999999979</v>
      </c>
      <c r="H72" s="1560">
        <v>112329.50000000029</v>
      </c>
      <c r="I72" s="1560">
        <v>90439.000000000276</v>
      </c>
      <c r="J72" s="1560">
        <v>21890.499999999978</v>
      </c>
      <c r="K72" s="1560">
        <v>103366.00000000013</v>
      </c>
      <c r="L72" s="1560">
        <v>74589.999999999956</v>
      </c>
      <c r="M72" s="1560">
        <v>28775.999999999985</v>
      </c>
      <c r="N72" s="1560">
        <v>115638.99999999993</v>
      </c>
      <c r="O72" s="1560">
        <v>86201.000000000131</v>
      </c>
      <c r="P72" s="1560">
        <v>29437.999999999996</v>
      </c>
      <c r="Q72" s="1332"/>
      <c r="R72" s="1326"/>
    </row>
    <row r="73" spans="1:18" s="1318" customFormat="1" ht="10.5" customHeight="1" x14ac:dyDescent="0.2">
      <c r="A73" s="1324"/>
      <c r="B73" s="1314"/>
      <c r="C73" s="1373" t="s">
        <v>65</v>
      </c>
      <c r="D73" s="1373"/>
      <c r="E73" s="1560">
        <v>83706.300000000032</v>
      </c>
      <c r="F73" s="1560">
        <v>63554.099999999919</v>
      </c>
      <c r="G73" s="1560">
        <v>20152.200000000004</v>
      </c>
      <c r="H73" s="1560">
        <v>88443.900000000154</v>
      </c>
      <c r="I73" s="1560">
        <v>62401.499999999971</v>
      </c>
      <c r="J73" s="1560">
        <v>26042.399999999991</v>
      </c>
      <c r="K73" s="1560">
        <v>66314.999999999942</v>
      </c>
      <c r="L73" s="1560">
        <v>45929.000000000065</v>
      </c>
      <c r="M73" s="1560">
        <v>20386.000000000015</v>
      </c>
      <c r="N73" s="1560">
        <v>70526.999999999942</v>
      </c>
      <c r="O73" s="1560">
        <v>52544.999999999964</v>
      </c>
      <c r="P73" s="1560">
        <v>17982.000000000015</v>
      </c>
      <c r="Q73" s="1332"/>
      <c r="R73" s="1326"/>
    </row>
    <row r="74" spans="1:18" s="1318" customFormat="1" ht="10.5" customHeight="1" x14ac:dyDescent="0.2">
      <c r="A74" s="1324"/>
      <c r="B74" s="1314"/>
      <c r="C74" s="1373" t="s">
        <v>75</v>
      </c>
      <c r="D74" s="1373"/>
      <c r="E74" s="1560">
        <v>164234.9000000004</v>
      </c>
      <c r="F74" s="1560">
        <v>122839.49999999972</v>
      </c>
      <c r="G74" s="1560">
        <v>41395.399999999914</v>
      </c>
      <c r="H74" s="1560">
        <v>124866.40000000033</v>
      </c>
      <c r="I74" s="1560">
        <v>91734.700000000201</v>
      </c>
      <c r="J74" s="1560">
        <v>33131.699999999997</v>
      </c>
      <c r="K74" s="1560">
        <v>137472.00000000041</v>
      </c>
      <c r="L74" s="1560">
        <v>98949.999999999927</v>
      </c>
      <c r="M74" s="1560">
        <v>38521.999999999942</v>
      </c>
      <c r="N74" s="1560">
        <v>160594.99999999997</v>
      </c>
      <c r="O74" s="1560">
        <v>118141.00000000033</v>
      </c>
      <c r="P74" s="1560">
        <v>42454.000000000022</v>
      </c>
      <c r="Q74" s="1332"/>
      <c r="R74" s="1326"/>
    </row>
    <row r="75" spans="1:18" s="1318" customFormat="1" ht="10.5" customHeight="1" x14ac:dyDescent="0.2">
      <c r="A75" s="1324"/>
      <c r="B75" s="1314"/>
      <c r="C75" s="1373" t="s">
        <v>567</v>
      </c>
      <c r="D75" s="1373"/>
      <c r="E75" s="1560">
        <v>85160.000000000247</v>
      </c>
      <c r="F75" s="1560">
        <v>65187.000000000102</v>
      </c>
      <c r="G75" s="1560">
        <v>19973</v>
      </c>
      <c r="H75" s="1560">
        <v>54348.000000000007</v>
      </c>
      <c r="I75" s="1560">
        <v>41400.000000000022</v>
      </c>
      <c r="J75" s="1560">
        <v>12947.999999999984</v>
      </c>
      <c r="K75" s="1560">
        <v>68200.000000000058</v>
      </c>
      <c r="L75" s="1560">
        <v>48455.00000000008</v>
      </c>
      <c r="M75" s="1560">
        <v>19744.999999999996</v>
      </c>
      <c r="N75" s="1560">
        <v>78544.99999999984</v>
      </c>
      <c r="O75" s="1560">
        <v>61423.999999999913</v>
      </c>
      <c r="P75" s="1560">
        <v>17120.999999999996</v>
      </c>
      <c r="Q75" s="1332"/>
      <c r="R75" s="1326"/>
    </row>
    <row r="76" spans="1:18" s="1318" customFormat="1" ht="10.5" customHeight="1" x14ac:dyDescent="0.2">
      <c r="A76" s="1324"/>
      <c r="B76" s="1314"/>
      <c r="C76" s="1373" t="s">
        <v>568</v>
      </c>
      <c r="D76" s="1373"/>
      <c r="E76" s="1560">
        <v>99644.000000000131</v>
      </c>
      <c r="F76" s="1560">
        <v>71969.999999999956</v>
      </c>
      <c r="G76" s="1560">
        <v>27674</v>
      </c>
      <c r="H76" s="1560">
        <v>99892.999999999782</v>
      </c>
      <c r="I76" s="1560">
        <v>71112.999999999971</v>
      </c>
      <c r="J76" s="1560">
        <v>28780</v>
      </c>
      <c r="K76" s="1560">
        <v>93654.000000000044</v>
      </c>
      <c r="L76" s="1560">
        <v>69163.999999999796</v>
      </c>
      <c r="M76" s="1560">
        <v>24489.999999999996</v>
      </c>
      <c r="N76" s="1560">
        <v>99919.999999999985</v>
      </c>
      <c r="O76" s="1560">
        <v>71243.000000000015</v>
      </c>
      <c r="P76" s="1560">
        <v>28676.999999999993</v>
      </c>
      <c r="Q76" s="1332"/>
      <c r="R76" s="1326"/>
    </row>
    <row r="77" spans="1:18" s="1318" customFormat="1" ht="10.5" customHeight="1" x14ac:dyDescent="0.2">
      <c r="A77" s="1324"/>
      <c r="B77" s="1314"/>
      <c r="C77" s="1373" t="s">
        <v>569</v>
      </c>
      <c r="D77" s="1373"/>
      <c r="E77" s="1560">
        <v>153051.00000000015</v>
      </c>
      <c r="F77" s="1560">
        <v>150707.00000000017</v>
      </c>
      <c r="G77" s="1560">
        <v>2343.9999999999995</v>
      </c>
      <c r="H77" s="1560">
        <v>137743.99999999983</v>
      </c>
      <c r="I77" s="1560">
        <v>133365.00000000009</v>
      </c>
      <c r="J77" s="1560">
        <v>4379</v>
      </c>
      <c r="K77" s="1560">
        <v>137780</v>
      </c>
      <c r="L77" s="1560">
        <v>124857.99999999985</v>
      </c>
      <c r="M77" s="1560">
        <v>12922.000000000005</v>
      </c>
      <c r="N77" s="1560">
        <v>133514.00000000029</v>
      </c>
      <c r="O77" s="1560">
        <v>126788.99999999987</v>
      </c>
      <c r="P77" s="1560">
        <v>6725</v>
      </c>
      <c r="Q77" s="1332"/>
      <c r="R77" s="1326"/>
    </row>
    <row r="78" spans="1:18" ht="13.5" customHeight="1" x14ac:dyDescent="0.2">
      <c r="A78" s="97"/>
      <c r="B78" s="117"/>
      <c r="C78" s="1333" t="s">
        <v>556</v>
      </c>
      <c r="D78" s="1572"/>
      <c r="E78" s="1573"/>
      <c r="F78" s="1573"/>
      <c r="G78" s="1573"/>
      <c r="H78" s="1310"/>
      <c r="J78" s="1573"/>
      <c r="K78" s="1310" t="s">
        <v>557</v>
      </c>
      <c r="L78" s="1310"/>
      <c r="M78" s="1573"/>
      <c r="N78" s="1573"/>
      <c r="O78" s="1573"/>
      <c r="P78" s="1574"/>
      <c r="Q78" s="363"/>
      <c r="R78" s="1334"/>
    </row>
    <row r="79" spans="1:18" x14ac:dyDescent="0.2">
      <c r="A79" s="95"/>
      <c r="B79" s="97"/>
      <c r="C79" s="97"/>
      <c r="D79" s="97"/>
      <c r="E79" s="1549"/>
      <c r="F79" s="1549"/>
      <c r="G79" s="1549"/>
      <c r="H79" s="1549"/>
      <c r="I79" s="1549"/>
      <c r="J79" s="1549"/>
      <c r="K79" s="1549"/>
      <c r="L79" s="1549"/>
      <c r="M79" s="1909">
        <v>44470</v>
      </c>
      <c r="N79" s="1909"/>
      <c r="O79" s="1909"/>
      <c r="P79" s="1909"/>
      <c r="Q79" s="197">
        <v>17</v>
      </c>
      <c r="R79" s="1335"/>
    </row>
    <row r="83" spans="13:13" x14ac:dyDescent="0.2">
      <c r="M83" s="1575"/>
    </row>
  </sheetData>
  <mergeCells count="12">
    <mergeCell ref="B1:H1"/>
    <mergeCell ref="B2:D2"/>
    <mergeCell ref="K2:O2"/>
    <mergeCell ref="E6:G6"/>
    <mergeCell ref="H6:J6"/>
    <mergeCell ref="K6:M6"/>
    <mergeCell ref="N6:P6"/>
    <mergeCell ref="C7:D7"/>
    <mergeCell ref="C8:D8"/>
    <mergeCell ref="C32:D32"/>
    <mergeCell ref="C56:D56"/>
    <mergeCell ref="M79:P79"/>
  </mergeCells>
  <printOptions horizontalCentered="1"/>
  <pageMargins left="0" right="0" top="0.19685039370078741" bottom="0.19685039370078741" header="0" footer="0"/>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P71"/>
  <sheetViews>
    <sheetView zoomScaleNormal="100" workbookViewId="0"/>
  </sheetViews>
  <sheetFormatPr defaultColWidth="9.28515625" defaultRowHeight="12.75" x14ac:dyDescent="0.2"/>
  <cols>
    <col min="1" max="1" width="1" style="320" customWidth="1"/>
    <col min="2" max="2" width="2.5703125" style="320" customWidth="1"/>
    <col min="3" max="3" width="2" style="320" customWidth="1"/>
    <col min="4" max="4" width="14" style="320" customWidth="1"/>
    <col min="5" max="10" width="7" style="320" customWidth="1"/>
    <col min="11" max="11" width="8.28515625" style="320" customWidth="1"/>
    <col min="12" max="12" width="28.42578125" style="320" customWidth="1"/>
    <col min="13" max="13" width="2.5703125" style="320" customWidth="1"/>
    <col min="14" max="14" width="1" style="320" customWidth="1"/>
    <col min="15" max="27" width="9.28515625" style="342"/>
    <col min="28" max="29" width="9.28515625" style="320"/>
    <col min="30" max="30" width="15.28515625" style="320" customWidth="1"/>
    <col min="31" max="34" width="6.42578125" style="320" customWidth="1"/>
    <col min="35" max="36" width="2.28515625" style="320" customWidth="1"/>
    <col min="37" max="38" width="6.42578125" style="320" customWidth="1"/>
    <col min="39" max="39" width="15.28515625" style="320" customWidth="1"/>
    <col min="40" max="41" width="6.42578125" style="320" customWidth="1"/>
    <col min="42" max="16384" width="9.28515625" style="320"/>
  </cols>
  <sheetData>
    <row r="1" spans="1:42" ht="13.5" customHeight="1" x14ac:dyDescent="0.2">
      <c r="A1" s="315"/>
      <c r="B1" s="319"/>
      <c r="C1" s="319"/>
      <c r="D1" s="319"/>
      <c r="E1" s="319"/>
      <c r="F1" s="316"/>
      <c r="G1" s="316"/>
      <c r="H1" s="316"/>
      <c r="I1" s="316"/>
      <c r="J1" s="316"/>
      <c r="K1" s="316"/>
      <c r="L1" s="1951" t="s">
        <v>303</v>
      </c>
      <c r="M1" s="1951"/>
      <c r="N1" s="315"/>
    </row>
    <row r="2" spans="1:42" ht="6" customHeight="1" x14ac:dyDescent="0.2">
      <c r="A2" s="315"/>
      <c r="B2" s="1952"/>
      <c r="C2" s="1953"/>
      <c r="D2" s="1953"/>
      <c r="E2" s="428"/>
      <c r="F2" s="428"/>
      <c r="G2" s="428"/>
      <c r="H2" s="428"/>
      <c r="I2" s="428"/>
      <c r="J2" s="428"/>
      <c r="K2" s="428"/>
      <c r="L2" s="365"/>
      <c r="M2" s="325"/>
      <c r="N2" s="315"/>
      <c r="O2" s="862"/>
      <c r="P2" s="862"/>
      <c r="Q2" s="862"/>
      <c r="R2" s="862"/>
      <c r="S2" s="862"/>
      <c r="T2" s="862"/>
      <c r="U2" s="862"/>
      <c r="V2" s="862"/>
      <c r="W2" s="862"/>
      <c r="X2" s="862"/>
      <c r="Y2" s="862"/>
      <c r="Z2" s="862"/>
      <c r="AA2" s="862"/>
      <c r="AB2" s="375"/>
      <c r="AC2" s="375"/>
      <c r="AD2" s="375"/>
      <c r="AE2" s="375"/>
      <c r="AF2" s="375"/>
      <c r="AG2" s="375"/>
      <c r="AH2" s="375"/>
      <c r="AI2" s="375"/>
      <c r="AJ2" s="375"/>
      <c r="AK2" s="375"/>
      <c r="AL2" s="375"/>
      <c r="AM2" s="375"/>
      <c r="AN2" s="375"/>
      <c r="AO2" s="375"/>
    </row>
    <row r="3" spans="1:42" ht="11.25" customHeight="1" thickBot="1" x14ac:dyDescent="0.25">
      <c r="A3" s="315"/>
      <c r="B3" s="376"/>
      <c r="C3" s="325"/>
      <c r="D3" s="325"/>
      <c r="E3" s="325"/>
      <c r="F3" s="325"/>
      <c r="G3" s="325"/>
      <c r="H3" s="325"/>
      <c r="I3" s="325"/>
      <c r="J3" s="325"/>
      <c r="K3" s="325"/>
      <c r="L3" s="479" t="s">
        <v>71</v>
      </c>
      <c r="M3" s="325"/>
      <c r="N3" s="315"/>
      <c r="O3" s="862"/>
      <c r="P3" s="862"/>
      <c r="Q3" s="862"/>
      <c r="R3" s="862"/>
      <c r="S3" s="862"/>
      <c r="T3" s="862"/>
      <c r="U3" s="862"/>
      <c r="V3" s="862"/>
      <c r="W3" s="862"/>
      <c r="X3" s="862"/>
      <c r="Y3" s="862"/>
      <c r="Z3" s="862"/>
      <c r="AA3" s="862"/>
      <c r="AB3" s="375"/>
      <c r="AC3" s="375"/>
      <c r="AD3" s="375"/>
      <c r="AE3" s="375"/>
      <c r="AF3" s="375"/>
      <c r="AG3" s="375"/>
      <c r="AH3" s="375"/>
      <c r="AI3" s="375"/>
      <c r="AJ3" s="375"/>
      <c r="AK3" s="375"/>
      <c r="AL3" s="375"/>
      <c r="AM3" s="375"/>
      <c r="AN3" s="375"/>
      <c r="AO3" s="375"/>
    </row>
    <row r="4" spans="1:42" s="329" customFormat="1" ht="13.5" customHeight="1" thickBot="1" x14ac:dyDescent="0.25">
      <c r="A4" s="327"/>
      <c r="B4" s="474"/>
      <c r="C4" s="1954" t="s">
        <v>499</v>
      </c>
      <c r="D4" s="1955"/>
      <c r="E4" s="1955"/>
      <c r="F4" s="1955"/>
      <c r="G4" s="1955"/>
      <c r="H4" s="1955"/>
      <c r="I4" s="1955"/>
      <c r="J4" s="1955"/>
      <c r="K4" s="1955"/>
      <c r="L4" s="1956"/>
      <c r="M4" s="325"/>
      <c r="N4" s="327"/>
      <c r="O4" s="622"/>
      <c r="P4" s="622"/>
      <c r="Q4" s="622"/>
      <c r="R4" s="622"/>
      <c r="S4" s="622"/>
      <c r="T4" s="622"/>
      <c r="U4" s="622"/>
      <c r="V4" s="622"/>
      <c r="W4" s="622"/>
      <c r="X4" s="622"/>
      <c r="Y4" s="622"/>
      <c r="Z4" s="622"/>
      <c r="AA4" s="622"/>
      <c r="AB4" s="535"/>
      <c r="AC4" s="535"/>
      <c r="AD4" s="618"/>
      <c r="AE4" s="618"/>
      <c r="AF4" s="618"/>
      <c r="AG4" s="618"/>
      <c r="AH4" s="618"/>
      <c r="AI4" s="618"/>
      <c r="AJ4" s="618"/>
      <c r="AK4" s="618"/>
      <c r="AL4" s="618"/>
      <c r="AM4" s="618"/>
      <c r="AN4" s="618"/>
      <c r="AO4" s="618"/>
    </row>
    <row r="5" spans="1:42" s="620" customFormat="1" x14ac:dyDescent="0.2">
      <c r="B5" s="621"/>
      <c r="C5" s="1945" t="s">
        <v>128</v>
      </c>
      <c r="D5" s="1945"/>
      <c r="E5" s="483"/>
      <c r="F5" s="412"/>
      <c r="G5" s="412"/>
      <c r="H5" s="412"/>
      <c r="I5" s="412"/>
      <c r="J5" s="412"/>
      <c r="K5" s="412"/>
      <c r="L5" s="366"/>
      <c r="M5" s="366"/>
      <c r="N5" s="623"/>
      <c r="O5" s="622"/>
      <c r="P5" s="622"/>
      <c r="Q5" s="622"/>
      <c r="R5" s="622"/>
      <c r="S5" s="622"/>
      <c r="T5" s="622"/>
      <c r="U5" s="622"/>
      <c r="V5" s="622"/>
      <c r="W5" s="622"/>
      <c r="X5" s="622"/>
      <c r="Y5" s="622"/>
      <c r="Z5" s="622"/>
      <c r="AA5" s="622"/>
      <c r="AB5" s="622"/>
      <c r="AC5" s="1605"/>
      <c r="AD5" s="1605"/>
      <c r="AE5" s="1605"/>
      <c r="AF5" s="1605"/>
      <c r="AG5" s="1605"/>
      <c r="AH5" s="1605"/>
      <c r="AI5" s="1605"/>
      <c r="AJ5" s="1605"/>
      <c r="AK5" s="1605"/>
      <c r="AL5" s="1605"/>
      <c r="AM5" s="1605"/>
      <c r="AN5" s="1606"/>
      <c r="AO5" s="1605"/>
      <c r="AP5" s="1606"/>
    </row>
    <row r="6" spans="1:42" ht="13.5" customHeight="1" x14ac:dyDescent="0.2">
      <c r="A6" s="315"/>
      <c r="B6" s="376"/>
      <c r="C6" s="1945"/>
      <c r="D6" s="1945"/>
      <c r="E6" s="1249" t="s">
        <v>33</v>
      </c>
      <c r="F6" s="1251" t="s">
        <v>33</v>
      </c>
      <c r="G6" s="1055" t="s">
        <v>633</v>
      </c>
      <c r="H6" s="1055" t="s">
        <v>33</v>
      </c>
      <c r="I6" s="1055" t="s">
        <v>33</v>
      </c>
      <c r="J6" s="1065" t="s">
        <v>33</v>
      </c>
      <c r="K6" s="1957" t="s">
        <v>677</v>
      </c>
      <c r="L6" s="412"/>
      <c r="M6" s="366"/>
      <c r="N6" s="478"/>
      <c r="O6" s="1583"/>
      <c r="P6" s="1153"/>
      <c r="W6" s="862"/>
      <c r="X6" s="862"/>
      <c r="Y6" s="862"/>
      <c r="Z6" s="862"/>
      <c r="AA6" s="862"/>
      <c r="AB6" s="375"/>
      <c r="AC6" s="1607"/>
      <c r="AD6" s="1607"/>
      <c r="AE6" s="1607" t="s">
        <v>313</v>
      </c>
      <c r="AF6" s="1607"/>
      <c r="AG6" s="1607" t="s">
        <v>314</v>
      </c>
      <c r="AH6" s="1607"/>
      <c r="AI6" s="1607"/>
      <c r="AJ6" s="1607"/>
      <c r="AK6" s="1607"/>
      <c r="AL6" s="1607"/>
      <c r="AM6" s="1607"/>
      <c r="AN6" s="1605" t="str">
        <f>VLOOKUP(AI8,AJ8:AK9,2,FALSE)</f>
        <v>família</v>
      </c>
      <c r="AO6" s="1607"/>
      <c r="AP6" s="1608"/>
    </row>
    <row r="7" spans="1:42" ht="14.25" customHeight="1" x14ac:dyDescent="0.2">
      <c r="A7" s="315"/>
      <c r="B7" s="376"/>
      <c r="C7" s="355"/>
      <c r="D7" s="355"/>
      <c r="E7" s="1051" t="s">
        <v>99</v>
      </c>
      <c r="F7" s="871" t="s">
        <v>98</v>
      </c>
      <c r="G7" s="871" t="s">
        <v>97</v>
      </c>
      <c r="H7" s="871" t="s">
        <v>96</v>
      </c>
      <c r="I7" s="871" t="s">
        <v>95</v>
      </c>
      <c r="J7" s="1014" t="s">
        <v>94</v>
      </c>
      <c r="K7" s="1958" t="e">
        <v>#REF!</v>
      </c>
      <c r="L7" s="366"/>
      <c r="M7" s="410"/>
      <c r="N7" s="478"/>
      <c r="O7" s="862"/>
      <c r="P7" s="862"/>
      <c r="Q7" s="862"/>
      <c r="R7" s="1584"/>
      <c r="S7" s="862"/>
      <c r="T7" s="862"/>
      <c r="U7" s="862"/>
      <c r="V7" s="862"/>
      <c r="W7" s="862"/>
      <c r="X7" s="862"/>
      <c r="Y7" s="862"/>
      <c r="Z7" s="862"/>
      <c r="AA7" s="862"/>
      <c r="AB7" s="375"/>
      <c r="AC7" s="1607"/>
      <c r="AD7" s="1607"/>
      <c r="AE7" s="1609" t="s">
        <v>315</v>
      </c>
      <c r="AF7" s="1607" t="s">
        <v>66</v>
      </c>
      <c r="AG7" s="1609" t="s">
        <v>315</v>
      </c>
      <c r="AH7" s="1607" t="s">
        <v>66</v>
      </c>
      <c r="AI7" s="1608"/>
      <c r="AJ7" s="1607"/>
      <c r="AK7" s="1607"/>
      <c r="AL7" s="1607"/>
      <c r="AM7" s="1607"/>
      <c r="AN7" s="1609" t="s">
        <v>315</v>
      </c>
      <c r="AO7" s="1607" t="s">
        <v>66</v>
      </c>
      <c r="AP7" s="1608"/>
    </row>
    <row r="8" spans="1:42" s="578" customFormat="1" x14ac:dyDescent="0.2">
      <c r="A8" s="574"/>
      <c r="B8" s="575"/>
      <c r="C8" s="576" t="s">
        <v>66</v>
      </c>
      <c r="D8" s="577"/>
      <c r="E8" s="295">
        <v>102217</v>
      </c>
      <c r="F8" s="295">
        <v>102545</v>
      </c>
      <c r="G8" s="295">
        <v>102299</v>
      </c>
      <c r="H8" s="295">
        <v>101504</v>
      </c>
      <c r="I8" s="295">
        <v>100756</v>
      </c>
      <c r="J8" s="295">
        <v>99806</v>
      </c>
      <c r="K8" s="625">
        <v>261.58131569979599</v>
      </c>
      <c r="L8" s="579"/>
      <c r="M8" s="580"/>
      <c r="N8" s="574"/>
      <c r="O8" s="1585"/>
      <c r="P8" s="1586"/>
      <c r="Q8" s="1585"/>
      <c r="R8" s="1587"/>
      <c r="S8" s="1588"/>
      <c r="T8" s="1588"/>
      <c r="U8" s="1588"/>
      <c r="V8" s="1588"/>
      <c r="W8" s="1588"/>
      <c r="X8" s="1588"/>
      <c r="Y8" s="1588"/>
      <c r="Z8" s="1588"/>
      <c r="AA8" s="1588"/>
      <c r="AB8" s="581"/>
      <c r="AC8" s="1605"/>
      <c r="AD8" s="1605" t="str">
        <f>+C9</f>
        <v>Aveiro</v>
      </c>
      <c r="AE8" s="1610">
        <f>+K9</f>
        <v>258.55404269513002</v>
      </c>
      <c r="AF8" s="1610">
        <f>+$K$8</f>
        <v>261.58131569979599</v>
      </c>
      <c r="AG8" s="1610">
        <f>+K47</f>
        <v>126.602518510453</v>
      </c>
      <c r="AH8" s="1610">
        <f t="shared" ref="AH8:AH28" si="0">+$K$46</f>
        <v>119.368504239885</v>
      </c>
      <c r="AI8" s="1605">
        <v>1</v>
      </c>
      <c r="AJ8" s="1605">
        <v>1</v>
      </c>
      <c r="AK8" s="1605" t="s">
        <v>313</v>
      </c>
      <c r="AL8" s="1605"/>
      <c r="AM8" s="1605" t="str">
        <f>+AD8</f>
        <v>Aveiro</v>
      </c>
      <c r="AN8" s="1611">
        <f>INDEX($AD$7:$AH$28,MATCH($AM8,$AD$7:$AD$28,0),MATCH(AN$7,$AD$7:$AH$7,0)+2*($AI$8-1))</f>
        <v>258.55404269513002</v>
      </c>
      <c r="AO8" s="1611">
        <f>INDEX($AD$7:$AH$28,MATCH($AM8,$AD$7:$AD$28,0),MATCH(AO$7,$AD$7:$AH$7,0)+2*($AI$8-1))</f>
        <v>261.58131569979599</v>
      </c>
      <c r="AP8" s="1606"/>
    </row>
    <row r="9" spans="1:42" ht="11.45" customHeight="1" x14ac:dyDescent="0.2">
      <c r="A9" s="315"/>
      <c r="B9" s="376"/>
      <c r="C9" s="60" t="s">
        <v>60</v>
      </c>
      <c r="D9" s="323"/>
      <c r="E9" s="267">
        <v>4609</v>
      </c>
      <c r="F9" s="267">
        <v>4617</v>
      </c>
      <c r="G9" s="267">
        <v>4599</v>
      </c>
      <c r="H9" s="267">
        <v>4577</v>
      </c>
      <c r="I9" s="267">
        <v>4551</v>
      </c>
      <c r="J9" s="267">
        <v>4498</v>
      </c>
      <c r="K9" s="626">
        <v>258.55404269513002</v>
      </c>
      <c r="L9" s="366"/>
      <c r="M9" s="410"/>
      <c r="N9" s="315"/>
      <c r="O9" s="1589"/>
      <c r="P9" s="862"/>
      <c r="Q9" s="862"/>
      <c r="R9" s="862"/>
      <c r="S9" s="862"/>
      <c r="T9" s="862"/>
      <c r="U9" s="862"/>
      <c r="V9" s="862"/>
      <c r="W9" s="862"/>
      <c r="X9" s="862"/>
      <c r="Y9" s="862"/>
      <c r="Z9" s="862"/>
      <c r="AA9" s="862"/>
      <c r="AB9" s="375"/>
      <c r="AC9" s="1607"/>
      <c r="AD9" s="1605" t="str">
        <f t="shared" ref="AD9:AD26" si="1">+C10</f>
        <v>Beja</v>
      </c>
      <c r="AE9" s="1610">
        <f t="shared" ref="AE9:AE26" si="2">+K10</f>
        <v>344.16704878048802</v>
      </c>
      <c r="AF9" s="1610">
        <f t="shared" ref="AF9:AF28" si="3">+$K$8</f>
        <v>261.58131569979599</v>
      </c>
      <c r="AG9" s="1610">
        <f t="shared" ref="AG9:AG26" si="4">+K48</f>
        <v>119.431646212442</v>
      </c>
      <c r="AH9" s="1610">
        <f t="shared" si="0"/>
        <v>119.368504239885</v>
      </c>
      <c r="AI9" s="1607"/>
      <c r="AJ9" s="1607">
        <v>2</v>
      </c>
      <c r="AK9" s="1607" t="s">
        <v>314</v>
      </c>
      <c r="AL9" s="1607"/>
      <c r="AM9" s="1605" t="str">
        <f t="shared" ref="AM9:AM27" si="5">+AD9</f>
        <v>Beja</v>
      </c>
      <c r="AN9" s="1611">
        <f t="shared" ref="AN9:AO28" si="6">INDEX($AD$7:$AH$28,MATCH($AM9,$AD$7:$AD$28,0),MATCH(AN$7,$AD$7:$AH$7,0)+2*($AI$8-1))</f>
        <v>344.16704878048802</v>
      </c>
      <c r="AO9" s="1611">
        <f t="shared" si="6"/>
        <v>261.58131569979599</v>
      </c>
      <c r="AP9" s="1608"/>
    </row>
    <row r="10" spans="1:42" ht="11.45" customHeight="1" x14ac:dyDescent="0.2">
      <c r="A10" s="315"/>
      <c r="B10" s="376"/>
      <c r="C10" s="60" t="s">
        <v>53</v>
      </c>
      <c r="D10" s="323"/>
      <c r="E10" s="267">
        <v>1738</v>
      </c>
      <c r="F10" s="267">
        <v>1717</v>
      </c>
      <c r="G10" s="267">
        <v>1667</v>
      </c>
      <c r="H10" s="267">
        <v>1664</v>
      </c>
      <c r="I10" s="267">
        <v>1644</v>
      </c>
      <c r="J10" s="267">
        <v>1641</v>
      </c>
      <c r="K10" s="626">
        <v>344.16704878048802</v>
      </c>
      <c r="L10" s="366"/>
      <c r="M10" s="410"/>
      <c r="N10" s="315"/>
      <c r="O10" s="1590"/>
      <c r="P10" s="1590"/>
      <c r="Q10" s="1590"/>
      <c r="R10" s="1590"/>
      <c r="S10" s="1590"/>
      <c r="T10" s="1590"/>
      <c r="U10" s="1590"/>
      <c r="V10" s="862"/>
      <c r="W10" s="862"/>
      <c r="X10" s="862"/>
      <c r="Y10" s="862"/>
      <c r="Z10" s="862"/>
      <c r="AA10" s="862"/>
      <c r="AB10" s="375"/>
      <c r="AC10" s="1607"/>
      <c r="AD10" s="1605" t="str">
        <f t="shared" si="1"/>
        <v>Braga</v>
      </c>
      <c r="AE10" s="1610">
        <f t="shared" si="2"/>
        <v>252.948678593848</v>
      </c>
      <c r="AF10" s="1610">
        <f t="shared" si="3"/>
        <v>261.58131569979599</v>
      </c>
      <c r="AG10" s="1610">
        <f t="shared" si="4"/>
        <v>124.732160656245</v>
      </c>
      <c r="AH10" s="1610">
        <f t="shared" si="0"/>
        <v>119.368504239885</v>
      </c>
      <c r="AI10" s="1607"/>
      <c r="AJ10" s="1607"/>
      <c r="AK10" s="1607"/>
      <c r="AL10" s="1607"/>
      <c r="AM10" s="1605" t="str">
        <f t="shared" si="5"/>
        <v>Braga</v>
      </c>
      <c r="AN10" s="1611">
        <f t="shared" si="6"/>
        <v>252.948678593848</v>
      </c>
      <c r="AO10" s="1611">
        <f t="shared" si="6"/>
        <v>261.58131569979599</v>
      </c>
      <c r="AP10" s="1608"/>
    </row>
    <row r="11" spans="1:42" ht="11.45" customHeight="1" x14ac:dyDescent="0.2">
      <c r="A11" s="315"/>
      <c r="B11" s="376"/>
      <c r="C11" s="60" t="s">
        <v>62</v>
      </c>
      <c r="D11" s="323"/>
      <c r="E11" s="267">
        <v>3300</v>
      </c>
      <c r="F11" s="267">
        <v>3287</v>
      </c>
      <c r="G11" s="267">
        <v>3251</v>
      </c>
      <c r="H11" s="267">
        <v>3259</v>
      </c>
      <c r="I11" s="267">
        <v>3204</v>
      </c>
      <c r="J11" s="267">
        <v>3191</v>
      </c>
      <c r="K11" s="626">
        <v>252.948678593848</v>
      </c>
      <c r="L11" s="366"/>
      <c r="M11" s="410"/>
      <c r="N11" s="315"/>
      <c r="O11" s="1590"/>
      <c r="P11" s="1591"/>
      <c r="Q11" s="862"/>
      <c r="R11" s="862"/>
      <c r="S11" s="862"/>
      <c r="T11" s="862"/>
      <c r="U11" s="862"/>
      <c r="V11" s="862"/>
      <c r="W11" s="862"/>
      <c r="X11" s="862"/>
      <c r="Y11" s="862"/>
      <c r="Z11" s="862"/>
      <c r="AA11" s="862"/>
      <c r="AB11" s="375"/>
      <c r="AC11" s="1607"/>
      <c r="AD11" s="1605" t="str">
        <f t="shared" si="1"/>
        <v>Bragança</v>
      </c>
      <c r="AE11" s="1610">
        <f t="shared" si="2"/>
        <v>276.36850746268698</v>
      </c>
      <c r="AF11" s="1610">
        <f t="shared" si="3"/>
        <v>261.58131569979599</v>
      </c>
      <c r="AG11" s="1610">
        <f t="shared" si="4"/>
        <v>125.11277027027</v>
      </c>
      <c r="AH11" s="1610">
        <f t="shared" si="0"/>
        <v>119.368504239885</v>
      </c>
      <c r="AI11" s="1607"/>
      <c r="AJ11" s="1607"/>
      <c r="AK11" s="1607"/>
      <c r="AL11" s="1607"/>
      <c r="AM11" s="1605" t="str">
        <f t="shared" si="5"/>
        <v>Bragança</v>
      </c>
      <c r="AN11" s="1611">
        <f t="shared" si="6"/>
        <v>276.36850746268698</v>
      </c>
      <c r="AO11" s="1611">
        <f t="shared" si="6"/>
        <v>261.58131569979599</v>
      </c>
      <c r="AP11" s="1608"/>
    </row>
    <row r="12" spans="1:42" ht="11.45" customHeight="1" x14ac:dyDescent="0.2">
      <c r="A12" s="315"/>
      <c r="B12" s="376"/>
      <c r="C12" s="60" t="s">
        <v>64</v>
      </c>
      <c r="D12" s="323"/>
      <c r="E12" s="267">
        <v>1040</v>
      </c>
      <c r="F12" s="267">
        <v>1053</v>
      </c>
      <c r="G12" s="267">
        <v>1065</v>
      </c>
      <c r="H12" s="267">
        <v>1068</v>
      </c>
      <c r="I12" s="267">
        <v>1061</v>
      </c>
      <c r="J12" s="267">
        <v>1072</v>
      </c>
      <c r="K12" s="626">
        <v>276.36850746268698</v>
      </c>
      <c r="L12" s="366"/>
      <c r="M12" s="410"/>
      <c r="N12" s="315"/>
      <c r="P12" s="1592"/>
      <c r="AC12" s="1608"/>
      <c r="AD12" s="1605" t="str">
        <f t="shared" si="1"/>
        <v>Castelo Branco</v>
      </c>
      <c r="AE12" s="1610">
        <f t="shared" si="2"/>
        <v>273.82991818753902</v>
      </c>
      <c r="AF12" s="1610">
        <f t="shared" si="3"/>
        <v>261.58131569979599</v>
      </c>
      <c r="AG12" s="1610">
        <f t="shared" si="4"/>
        <v>122.53329766263001</v>
      </c>
      <c r="AH12" s="1610">
        <f t="shared" si="0"/>
        <v>119.368504239885</v>
      </c>
      <c r="AI12" s="1608"/>
      <c r="AJ12" s="1608"/>
      <c r="AK12" s="1608"/>
      <c r="AL12" s="1608"/>
      <c r="AM12" s="1605" t="str">
        <f t="shared" si="5"/>
        <v>Castelo Branco</v>
      </c>
      <c r="AN12" s="1611">
        <f t="shared" si="6"/>
        <v>273.82991818753902</v>
      </c>
      <c r="AO12" s="1611">
        <f t="shared" si="6"/>
        <v>261.58131569979599</v>
      </c>
      <c r="AP12" s="1608"/>
    </row>
    <row r="13" spans="1:42" ht="11.45" customHeight="1" x14ac:dyDescent="0.2">
      <c r="A13" s="315"/>
      <c r="B13" s="376"/>
      <c r="C13" s="60" t="s">
        <v>73</v>
      </c>
      <c r="D13" s="323"/>
      <c r="E13" s="267">
        <v>1639</v>
      </c>
      <c r="F13" s="267">
        <v>1618</v>
      </c>
      <c r="G13" s="267">
        <v>1602</v>
      </c>
      <c r="H13" s="267">
        <v>1565</v>
      </c>
      <c r="I13" s="267">
        <v>1574</v>
      </c>
      <c r="J13" s="267">
        <v>1591</v>
      </c>
      <c r="K13" s="626">
        <v>273.82991818753902</v>
      </c>
      <c r="L13" s="366"/>
      <c r="M13" s="410"/>
      <c r="N13" s="315"/>
      <c r="O13" s="1593"/>
      <c r="AC13" s="1608"/>
      <c r="AD13" s="1605" t="str">
        <f t="shared" si="1"/>
        <v>Coimbra</v>
      </c>
      <c r="AE13" s="1610">
        <f t="shared" si="2"/>
        <v>233.399207611474</v>
      </c>
      <c r="AF13" s="1610">
        <f t="shared" si="3"/>
        <v>261.58131569979599</v>
      </c>
      <c r="AG13" s="1610">
        <f t="shared" si="4"/>
        <v>132.377353414948</v>
      </c>
      <c r="AH13" s="1610">
        <f t="shared" si="0"/>
        <v>119.368504239885</v>
      </c>
      <c r="AI13" s="1608"/>
      <c r="AJ13" s="1608"/>
      <c r="AK13" s="1608"/>
      <c r="AL13" s="1608"/>
      <c r="AM13" s="1605" t="str">
        <f t="shared" si="5"/>
        <v>Coimbra</v>
      </c>
      <c r="AN13" s="1611">
        <f t="shared" si="6"/>
        <v>233.399207611474</v>
      </c>
      <c r="AO13" s="1611">
        <f t="shared" si="6"/>
        <v>261.58131569979599</v>
      </c>
      <c r="AP13" s="1608"/>
    </row>
    <row r="14" spans="1:42" ht="11.45" customHeight="1" x14ac:dyDescent="0.2">
      <c r="A14" s="315"/>
      <c r="B14" s="376"/>
      <c r="C14" s="60" t="s">
        <v>59</v>
      </c>
      <c r="D14" s="323"/>
      <c r="E14" s="267">
        <v>3665</v>
      </c>
      <c r="F14" s="267">
        <v>3671</v>
      </c>
      <c r="G14" s="267">
        <v>3634</v>
      </c>
      <c r="H14" s="267">
        <v>3576</v>
      </c>
      <c r="I14" s="267">
        <v>3585</v>
      </c>
      <c r="J14" s="267">
        <v>3524</v>
      </c>
      <c r="K14" s="626">
        <v>233.399207611474</v>
      </c>
      <c r="L14" s="366"/>
      <c r="M14" s="410"/>
      <c r="N14" s="315"/>
      <c r="Q14" s="1383"/>
      <c r="AC14" s="1608"/>
      <c r="AD14" s="1605" t="str">
        <f t="shared" si="1"/>
        <v>Évora</v>
      </c>
      <c r="AE14" s="1610">
        <f t="shared" si="2"/>
        <v>304.887587982833</v>
      </c>
      <c r="AF14" s="1610">
        <f t="shared" si="3"/>
        <v>261.58131569979599</v>
      </c>
      <c r="AG14" s="1610">
        <f t="shared" si="4"/>
        <v>117.808968490879</v>
      </c>
      <c r="AH14" s="1610">
        <f t="shared" si="0"/>
        <v>119.368504239885</v>
      </c>
      <c r="AI14" s="1608"/>
      <c r="AJ14" s="1608"/>
      <c r="AK14" s="1608"/>
      <c r="AL14" s="1608"/>
      <c r="AM14" s="1605" t="str">
        <f t="shared" si="5"/>
        <v>Évora</v>
      </c>
      <c r="AN14" s="1611">
        <f t="shared" si="6"/>
        <v>304.887587982833</v>
      </c>
      <c r="AO14" s="1611">
        <f t="shared" si="6"/>
        <v>261.58131569979599</v>
      </c>
      <c r="AP14" s="1608"/>
    </row>
    <row r="15" spans="1:42" ht="11.45" customHeight="1" x14ac:dyDescent="0.2">
      <c r="A15" s="315"/>
      <c r="B15" s="376"/>
      <c r="C15" s="60" t="s">
        <v>54</v>
      </c>
      <c r="D15" s="323"/>
      <c r="E15" s="267">
        <v>1242</v>
      </c>
      <c r="F15" s="267">
        <v>1249</v>
      </c>
      <c r="G15" s="267">
        <v>1220</v>
      </c>
      <c r="H15" s="267">
        <v>1191</v>
      </c>
      <c r="I15" s="267">
        <v>1183</v>
      </c>
      <c r="J15" s="267">
        <v>1166</v>
      </c>
      <c r="K15" s="626">
        <v>304.887587982833</v>
      </c>
      <c r="L15" s="366"/>
      <c r="M15" s="410"/>
      <c r="N15" s="315"/>
      <c r="AC15" s="1608"/>
      <c r="AD15" s="1605" t="str">
        <f t="shared" si="1"/>
        <v>Faro</v>
      </c>
      <c r="AE15" s="1610">
        <f t="shared" si="2"/>
        <v>271.93322410441499</v>
      </c>
      <c r="AF15" s="1610">
        <f t="shared" si="3"/>
        <v>261.58131569979599</v>
      </c>
      <c r="AG15" s="1610">
        <f t="shared" si="4"/>
        <v>125.029563329928</v>
      </c>
      <c r="AH15" s="1610">
        <f t="shared" si="0"/>
        <v>119.368504239885</v>
      </c>
      <c r="AI15" s="1608"/>
      <c r="AJ15" s="1608"/>
      <c r="AK15" s="1608"/>
      <c r="AL15" s="1608"/>
      <c r="AM15" s="1605" t="str">
        <f t="shared" si="5"/>
        <v>Faro</v>
      </c>
      <c r="AN15" s="1611">
        <f t="shared" si="6"/>
        <v>271.93322410441499</v>
      </c>
      <c r="AO15" s="1611">
        <f t="shared" si="6"/>
        <v>261.58131569979599</v>
      </c>
      <c r="AP15" s="1608"/>
    </row>
    <row r="16" spans="1:42" ht="11.45" customHeight="1" x14ac:dyDescent="0.2">
      <c r="A16" s="315"/>
      <c r="B16" s="376"/>
      <c r="C16" s="60" t="s">
        <v>72</v>
      </c>
      <c r="D16" s="323"/>
      <c r="E16" s="267">
        <v>3939</v>
      </c>
      <c r="F16" s="267">
        <v>4006</v>
      </c>
      <c r="G16" s="267">
        <v>3988</v>
      </c>
      <c r="H16" s="267">
        <v>3862</v>
      </c>
      <c r="I16" s="267">
        <v>3754</v>
      </c>
      <c r="J16" s="267">
        <v>3602</v>
      </c>
      <c r="K16" s="626">
        <v>271.93322410441499</v>
      </c>
      <c r="L16" s="366"/>
      <c r="M16" s="410"/>
      <c r="N16" s="315"/>
      <c r="AC16" s="1608"/>
      <c r="AD16" s="1605" t="str">
        <f t="shared" si="1"/>
        <v>Guarda</v>
      </c>
      <c r="AE16" s="1610">
        <f t="shared" si="2"/>
        <v>269.359234303216</v>
      </c>
      <c r="AF16" s="1610">
        <f t="shared" si="3"/>
        <v>261.58131569979599</v>
      </c>
      <c r="AG16" s="1610">
        <f t="shared" si="4"/>
        <v>125.100697012802</v>
      </c>
      <c r="AH16" s="1610">
        <f t="shared" si="0"/>
        <v>119.368504239885</v>
      </c>
      <c r="AI16" s="1608"/>
      <c r="AJ16" s="1608"/>
      <c r="AK16" s="1608"/>
      <c r="AL16" s="1608"/>
      <c r="AM16" s="1605" t="str">
        <f t="shared" si="5"/>
        <v>Guarda</v>
      </c>
      <c r="AN16" s="1611">
        <f t="shared" si="6"/>
        <v>269.359234303216</v>
      </c>
      <c r="AO16" s="1611">
        <f t="shared" si="6"/>
        <v>261.58131569979599</v>
      </c>
      <c r="AP16" s="1608"/>
    </row>
    <row r="17" spans="1:42" ht="11.45" customHeight="1" x14ac:dyDescent="0.2">
      <c r="A17" s="315"/>
      <c r="B17" s="376"/>
      <c r="C17" s="60" t="s">
        <v>74</v>
      </c>
      <c r="D17" s="323"/>
      <c r="E17" s="267">
        <v>1335</v>
      </c>
      <c r="F17" s="267">
        <v>1313</v>
      </c>
      <c r="G17" s="267">
        <v>1292</v>
      </c>
      <c r="H17" s="267">
        <v>1297</v>
      </c>
      <c r="I17" s="267">
        <v>1291</v>
      </c>
      <c r="J17" s="267">
        <v>1307</v>
      </c>
      <c r="K17" s="626">
        <v>269.359234303216</v>
      </c>
      <c r="L17" s="366"/>
      <c r="M17" s="410"/>
      <c r="N17" s="315"/>
      <c r="P17" s="1116"/>
      <c r="AC17" s="1608"/>
      <c r="AD17" s="1605" t="str">
        <f t="shared" si="1"/>
        <v>Leiria</v>
      </c>
      <c r="AE17" s="1610">
        <f t="shared" si="2"/>
        <v>247.55021576398099</v>
      </c>
      <c r="AF17" s="1610">
        <f t="shared" si="3"/>
        <v>261.58131569979599</v>
      </c>
      <c r="AG17" s="1610">
        <f t="shared" si="4"/>
        <v>123.88420890259999</v>
      </c>
      <c r="AH17" s="1610">
        <f t="shared" si="0"/>
        <v>119.368504239885</v>
      </c>
      <c r="AI17" s="1608"/>
      <c r="AJ17" s="1608"/>
      <c r="AK17" s="1608"/>
      <c r="AL17" s="1608"/>
      <c r="AM17" s="1605" t="str">
        <f t="shared" si="5"/>
        <v>Leiria</v>
      </c>
      <c r="AN17" s="1611">
        <f t="shared" si="6"/>
        <v>247.55021576398099</v>
      </c>
      <c r="AO17" s="1611">
        <f t="shared" si="6"/>
        <v>261.58131569979599</v>
      </c>
      <c r="AP17" s="1608"/>
    </row>
    <row r="18" spans="1:42" ht="11.45" customHeight="1" x14ac:dyDescent="0.2">
      <c r="A18" s="315"/>
      <c r="B18" s="376"/>
      <c r="C18" s="60" t="s">
        <v>58</v>
      </c>
      <c r="D18" s="323"/>
      <c r="E18" s="267">
        <v>2416</v>
      </c>
      <c r="F18" s="267">
        <v>2429</v>
      </c>
      <c r="G18" s="267">
        <v>2398</v>
      </c>
      <c r="H18" s="267">
        <v>2354</v>
      </c>
      <c r="I18" s="267">
        <v>2333</v>
      </c>
      <c r="J18" s="267">
        <v>2272</v>
      </c>
      <c r="K18" s="626">
        <v>247.55021576398099</v>
      </c>
      <c r="L18" s="366"/>
      <c r="M18" s="410"/>
      <c r="N18" s="315"/>
      <c r="AC18" s="1608"/>
      <c r="AD18" s="1605" t="str">
        <f t="shared" si="1"/>
        <v>Lisboa</v>
      </c>
      <c r="AE18" s="1610">
        <f t="shared" si="2"/>
        <v>269.009553917956</v>
      </c>
      <c r="AF18" s="1610">
        <f t="shared" si="3"/>
        <v>261.58131569979599</v>
      </c>
      <c r="AG18" s="1610">
        <f t="shared" si="4"/>
        <v>120.599274733504</v>
      </c>
      <c r="AH18" s="1610">
        <f t="shared" si="0"/>
        <v>119.368504239885</v>
      </c>
      <c r="AI18" s="1608"/>
      <c r="AJ18" s="1608"/>
      <c r="AK18" s="1608"/>
      <c r="AL18" s="1608"/>
      <c r="AM18" s="1605" t="str">
        <f t="shared" si="5"/>
        <v>Lisboa</v>
      </c>
      <c r="AN18" s="1611">
        <f t="shared" si="6"/>
        <v>269.009553917956</v>
      </c>
      <c r="AO18" s="1611">
        <f t="shared" si="6"/>
        <v>261.58131569979599</v>
      </c>
      <c r="AP18" s="1608"/>
    </row>
    <row r="19" spans="1:42" ht="11.45" customHeight="1" x14ac:dyDescent="0.2">
      <c r="A19" s="315"/>
      <c r="B19" s="376"/>
      <c r="C19" s="60" t="s">
        <v>57</v>
      </c>
      <c r="D19" s="323"/>
      <c r="E19" s="267">
        <v>20088</v>
      </c>
      <c r="F19" s="267">
        <v>20365</v>
      </c>
      <c r="G19" s="267">
        <v>20647</v>
      </c>
      <c r="H19" s="267">
        <v>20679</v>
      </c>
      <c r="I19" s="267">
        <v>20504</v>
      </c>
      <c r="J19" s="267">
        <v>20359</v>
      </c>
      <c r="K19" s="626">
        <v>269.009553917956</v>
      </c>
      <c r="L19" s="366"/>
      <c r="M19" s="410"/>
      <c r="N19" s="315"/>
      <c r="AC19" s="1608"/>
      <c r="AD19" s="1605" t="str">
        <f t="shared" si="1"/>
        <v>Portalegre</v>
      </c>
      <c r="AE19" s="1610">
        <f t="shared" si="2"/>
        <v>331.85235239852398</v>
      </c>
      <c r="AF19" s="1610">
        <f t="shared" si="3"/>
        <v>261.58131569979599</v>
      </c>
      <c r="AG19" s="1610">
        <f t="shared" si="4"/>
        <v>122.48142662580899</v>
      </c>
      <c r="AH19" s="1610">
        <f t="shared" si="0"/>
        <v>119.368504239885</v>
      </c>
      <c r="AI19" s="1608"/>
      <c r="AJ19" s="1608"/>
      <c r="AK19" s="1608"/>
      <c r="AL19" s="1608"/>
      <c r="AM19" s="1605" t="str">
        <f t="shared" si="5"/>
        <v>Portalegre</v>
      </c>
      <c r="AN19" s="1611">
        <f t="shared" si="6"/>
        <v>331.85235239852398</v>
      </c>
      <c r="AO19" s="1611">
        <f t="shared" si="6"/>
        <v>261.58131569979599</v>
      </c>
      <c r="AP19" s="1608"/>
    </row>
    <row r="20" spans="1:42" ht="11.45" customHeight="1" x14ac:dyDescent="0.2">
      <c r="A20" s="315"/>
      <c r="B20" s="376"/>
      <c r="C20" s="60" t="s">
        <v>55</v>
      </c>
      <c r="D20" s="323"/>
      <c r="E20" s="267">
        <v>1175</v>
      </c>
      <c r="F20" s="267">
        <v>1151</v>
      </c>
      <c r="G20" s="267">
        <v>1098</v>
      </c>
      <c r="H20" s="267">
        <v>1088</v>
      </c>
      <c r="I20" s="267">
        <v>1099</v>
      </c>
      <c r="J20" s="267">
        <v>1084</v>
      </c>
      <c r="K20" s="626">
        <v>331.85235239852398</v>
      </c>
      <c r="L20" s="366"/>
      <c r="M20" s="410"/>
      <c r="N20" s="315"/>
      <c r="AC20" s="1608"/>
      <c r="AD20" s="1605" t="str">
        <f t="shared" si="1"/>
        <v>Porto</v>
      </c>
      <c r="AE20" s="1610">
        <f t="shared" si="2"/>
        <v>243.222322274882</v>
      </c>
      <c r="AF20" s="1610">
        <f t="shared" si="3"/>
        <v>261.58131569979599</v>
      </c>
      <c r="AG20" s="1610">
        <f t="shared" si="4"/>
        <v>121.687162524814</v>
      </c>
      <c r="AH20" s="1610">
        <f t="shared" si="0"/>
        <v>119.368504239885</v>
      </c>
      <c r="AI20" s="1608"/>
      <c r="AJ20" s="1608"/>
      <c r="AK20" s="1608"/>
      <c r="AL20" s="1608"/>
      <c r="AM20" s="1605" t="str">
        <f t="shared" si="5"/>
        <v>Porto</v>
      </c>
      <c r="AN20" s="1611">
        <f t="shared" si="6"/>
        <v>243.222322274882</v>
      </c>
      <c r="AO20" s="1611">
        <f t="shared" si="6"/>
        <v>261.58131569979599</v>
      </c>
      <c r="AP20" s="1608"/>
    </row>
    <row r="21" spans="1:42" ht="11.45" customHeight="1" x14ac:dyDescent="0.2">
      <c r="A21" s="315"/>
      <c r="B21" s="376"/>
      <c r="C21" s="60" t="s">
        <v>61</v>
      </c>
      <c r="D21" s="323"/>
      <c r="E21" s="267">
        <v>27986</v>
      </c>
      <c r="F21" s="267">
        <v>27959</v>
      </c>
      <c r="G21" s="267">
        <v>27914</v>
      </c>
      <c r="H21" s="267">
        <v>27633</v>
      </c>
      <c r="I21" s="267">
        <v>27458</v>
      </c>
      <c r="J21" s="267">
        <v>27224</v>
      </c>
      <c r="K21" s="626">
        <v>243.222322274882</v>
      </c>
      <c r="L21" s="366"/>
      <c r="M21" s="410"/>
      <c r="N21" s="315"/>
      <c r="P21" s="1116"/>
      <c r="AC21" s="1608"/>
      <c r="AD21" s="1605" t="str">
        <f t="shared" si="1"/>
        <v>Santarém</v>
      </c>
      <c r="AE21" s="1610">
        <f t="shared" si="2"/>
        <v>275.59092976855499</v>
      </c>
      <c r="AF21" s="1610">
        <f t="shared" si="3"/>
        <v>261.58131569979599</v>
      </c>
      <c r="AG21" s="1610">
        <f t="shared" si="4"/>
        <v>118.848884873516</v>
      </c>
      <c r="AH21" s="1610">
        <f t="shared" si="0"/>
        <v>119.368504239885</v>
      </c>
      <c r="AI21" s="1608"/>
      <c r="AJ21" s="1608"/>
      <c r="AK21" s="1608"/>
      <c r="AL21" s="1608"/>
      <c r="AM21" s="1605" t="str">
        <f t="shared" si="5"/>
        <v>Santarém</v>
      </c>
      <c r="AN21" s="1611">
        <f t="shared" si="6"/>
        <v>275.59092976855499</v>
      </c>
      <c r="AO21" s="1611">
        <f t="shared" si="6"/>
        <v>261.58131569979599</v>
      </c>
      <c r="AP21" s="1608"/>
    </row>
    <row r="22" spans="1:42" ht="11.45" customHeight="1" x14ac:dyDescent="0.2">
      <c r="A22" s="315"/>
      <c r="B22" s="376"/>
      <c r="C22" s="60" t="s">
        <v>77</v>
      </c>
      <c r="D22" s="323"/>
      <c r="E22" s="267">
        <v>2616</v>
      </c>
      <c r="F22" s="267">
        <v>2640</v>
      </c>
      <c r="G22" s="267">
        <v>2609</v>
      </c>
      <c r="H22" s="267">
        <v>2576</v>
      </c>
      <c r="I22" s="267">
        <v>2544</v>
      </c>
      <c r="J22" s="267">
        <v>2506</v>
      </c>
      <c r="K22" s="626">
        <v>275.59092976855499</v>
      </c>
      <c r="L22" s="366"/>
      <c r="M22" s="410"/>
      <c r="N22" s="315"/>
      <c r="P22" s="1594"/>
      <c r="AC22" s="1608"/>
      <c r="AD22" s="1605" t="str">
        <f t="shared" si="1"/>
        <v>Setúbal</v>
      </c>
      <c r="AE22" s="1610">
        <f t="shared" si="2"/>
        <v>281.13546301195902</v>
      </c>
      <c r="AF22" s="1610">
        <f t="shared" si="3"/>
        <v>261.58131569979599</v>
      </c>
      <c r="AG22" s="1610">
        <f t="shared" si="4"/>
        <v>118.708061042095</v>
      </c>
      <c r="AH22" s="1610">
        <f t="shared" si="0"/>
        <v>119.368504239885</v>
      </c>
      <c r="AI22" s="1608"/>
      <c r="AJ22" s="1608"/>
      <c r="AK22" s="1608"/>
      <c r="AL22" s="1608"/>
      <c r="AM22" s="1605" t="str">
        <f t="shared" si="5"/>
        <v>Setúbal</v>
      </c>
      <c r="AN22" s="1611">
        <f t="shared" si="6"/>
        <v>281.13546301195902</v>
      </c>
      <c r="AO22" s="1611">
        <f t="shared" si="6"/>
        <v>261.58131569979599</v>
      </c>
      <c r="AP22" s="1608"/>
    </row>
    <row r="23" spans="1:42" ht="11.45" customHeight="1" x14ac:dyDescent="0.2">
      <c r="A23" s="315"/>
      <c r="B23" s="376"/>
      <c r="C23" s="60" t="s">
        <v>56</v>
      </c>
      <c r="D23" s="323"/>
      <c r="E23" s="267">
        <v>9444</v>
      </c>
      <c r="F23" s="267">
        <v>9561</v>
      </c>
      <c r="G23" s="267">
        <v>9575</v>
      </c>
      <c r="H23" s="267">
        <v>9521</v>
      </c>
      <c r="I23" s="267">
        <v>9499</v>
      </c>
      <c r="J23" s="267">
        <v>9453</v>
      </c>
      <c r="K23" s="626">
        <v>281.13546301195902</v>
      </c>
      <c r="L23" s="366"/>
      <c r="M23" s="410"/>
      <c r="N23" s="315"/>
      <c r="AC23" s="1608"/>
      <c r="AD23" s="1605" t="str">
        <f t="shared" si="1"/>
        <v>Viana do Castelo</v>
      </c>
      <c r="AE23" s="1610">
        <f t="shared" si="2"/>
        <v>237.845516372796</v>
      </c>
      <c r="AF23" s="1610">
        <f t="shared" si="3"/>
        <v>261.58131569979599</v>
      </c>
      <c r="AG23" s="1610">
        <f t="shared" si="4"/>
        <v>129.88262723521299</v>
      </c>
      <c r="AH23" s="1610">
        <f t="shared" si="0"/>
        <v>119.368504239885</v>
      </c>
      <c r="AI23" s="1608"/>
      <c r="AJ23" s="1608"/>
      <c r="AK23" s="1608"/>
      <c r="AL23" s="1608"/>
      <c r="AM23" s="1605" t="str">
        <f t="shared" si="5"/>
        <v>Viana do Castelo</v>
      </c>
      <c r="AN23" s="1611">
        <f t="shared" si="6"/>
        <v>237.845516372796</v>
      </c>
      <c r="AO23" s="1611">
        <f t="shared" si="6"/>
        <v>261.58131569979599</v>
      </c>
      <c r="AP23" s="1608"/>
    </row>
    <row r="24" spans="1:42" ht="11.45" customHeight="1" x14ac:dyDescent="0.2">
      <c r="A24" s="315"/>
      <c r="B24" s="376"/>
      <c r="C24" s="60" t="s">
        <v>63</v>
      </c>
      <c r="D24" s="323"/>
      <c r="E24" s="267">
        <v>1233</v>
      </c>
      <c r="F24" s="267">
        <v>1244</v>
      </c>
      <c r="G24" s="267">
        <v>1220</v>
      </c>
      <c r="H24" s="267">
        <v>1204</v>
      </c>
      <c r="I24" s="267">
        <v>1194</v>
      </c>
      <c r="J24" s="267">
        <v>1191</v>
      </c>
      <c r="K24" s="626">
        <v>237.845516372796</v>
      </c>
      <c r="L24" s="366"/>
      <c r="M24" s="410"/>
      <c r="N24" s="315"/>
      <c r="AC24" s="1608"/>
      <c r="AD24" s="1605" t="str">
        <f t="shared" si="1"/>
        <v>Vila Real</v>
      </c>
      <c r="AE24" s="1610">
        <f t="shared" si="2"/>
        <v>245.96558478492699</v>
      </c>
      <c r="AF24" s="1610">
        <f t="shared" si="3"/>
        <v>261.58131569979599</v>
      </c>
      <c r="AG24" s="1610">
        <f t="shared" si="4"/>
        <v>127.18771875</v>
      </c>
      <c r="AH24" s="1610">
        <f t="shared" si="0"/>
        <v>119.368504239885</v>
      </c>
      <c r="AI24" s="1608"/>
      <c r="AJ24" s="1608"/>
      <c r="AK24" s="1608"/>
      <c r="AL24" s="1608"/>
      <c r="AM24" s="1605" t="str">
        <f t="shared" si="5"/>
        <v>Vila Real</v>
      </c>
      <c r="AN24" s="1611">
        <f t="shared" si="6"/>
        <v>245.96558478492699</v>
      </c>
      <c r="AO24" s="1611">
        <f t="shared" si="6"/>
        <v>261.58131569979599</v>
      </c>
      <c r="AP24" s="1608"/>
    </row>
    <row r="25" spans="1:42" ht="11.45" customHeight="1" x14ac:dyDescent="0.2">
      <c r="A25" s="315"/>
      <c r="B25" s="376"/>
      <c r="C25" s="60" t="s">
        <v>65</v>
      </c>
      <c r="D25" s="323"/>
      <c r="E25" s="267">
        <v>2873</v>
      </c>
      <c r="F25" s="267">
        <v>2868</v>
      </c>
      <c r="G25" s="267">
        <v>2851</v>
      </c>
      <c r="H25" s="267">
        <v>2839</v>
      </c>
      <c r="I25" s="267">
        <v>2844</v>
      </c>
      <c r="J25" s="267">
        <v>2814</v>
      </c>
      <c r="K25" s="626">
        <v>245.96558478492699</v>
      </c>
      <c r="L25" s="366"/>
      <c r="M25" s="410"/>
      <c r="N25" s="315"/>
      <c r="AC25" s="1608"/>
      <c r="AD25" s="1605" t="str">
        <f t="shared" si="1"/>
        <v>Viseu</v>
      </c>
      <c r="AE25" s="1610">
        <f t="shared" si="2"/>
        <v>264.85889651058801</v>
      </c>
      <c r="AF25" s="1610">
        <f t="shared" si="3"/>
        <v>261.58131569979599</v>
      </c>
      <c r="AG25" s="1610">
        <f t="shared" si="4"/>
        <v>126.92180648849499</v>
      </c>
      <c r="AH25" s="1610">
        <f t="shared" si="0"/>
        <v>119.368504239885</v>
      </c>
      <c r="AI25" s="1608"/>
      <c r="AJ25" s="1608"/>
      <c r="AK25" s="1608"/>
      <c r="AL25" s="1608"/>
      <c r="AM25" s="1605" t="str">
        <f t="shared" si="5"/>
        <v>Viseu</v>
      </c>
      <c r="AN25" s="1611">
        <f t="shared" si="6"/>
        <v>264.85889651058801</v>
      </c>
      <c r="AO25" s="1611">
        <f t="shared" si="6"/>
        <v>261.58131569979599</v>
      </c>
      <c r="AP25" s="1608"/>
    </row>
    <row r="26" spans="1:42" ht="11.45" customHeight="1" x14ac:dyDescent="0.2">
      <c r="A26" s="315"/>
      <c r="B26" s="376"/>
      <c r="C26" s="60" t="s">
        <v>75</v>
      </c>
      <c r="D26" s="323"/>
      <c r="E26" s="267">
        <v>3440</v>
      </c>
      <c r="F26" s="267">
        <v>3442</v>
      </c>
      <c r="G26" s="267">
        <v>3406</v>
      </c>
      <c r="H26" s="267">
        <v>3376</v>
      </c>
      <c r="I26" s="267">
        <v>3373</v>
      </c>
      <c r="J26" s="267">
        <v>3353</v>
      </c>
      <c r="K26" s="626">
        <v>264.85889651058801</v>
      </c>
      <c r="L26" s="366"/>
      <c r="M26" s="410"/>
      <c r="N26" s="315"/>
      <c r="AC26" s="1608"/>
      <c r="AD26" s="1605" t="str">
        <f t="shared" si="1"/>
        <v>Açores</v>
      </c>
      <c r="AE26" s="1610">
        <f t="shared" si="2"/>
        <v>273.38663767755901</v>
      </c>
      <c r="AF26" s="1610">
        <f t="shared" si="3"/>
        <v>261.58131569979599</v>
      </c>
      <c r="AG26" s="1610">
        <f t="shared" si="4"/>
        <v>84.122815966598907</v>
      </c>
      <c r="AH26" s="1610">
        <f t="shared" si="0"/>
        <v>119.368504239885</v>
      </c>
      <c r="AI26" s="1608"/>
      <c r="AJ26" s="1608"/>
      <c r="AK26" s="1608"/>
      <c r="AL26" s="1608"/>
      <c r="AM26" s="1605" t="str">
        <f t="shared" si="5"/>
        <v>Açores</v>
      </c>
      <c r="AN26" s="1611">
        <f t="shared" si="6"/>
        <v>273.38663767755901</v>
      </c>
      <c r="AO26" s="1611">
        <f t="shared" si="6"/>
        <v>261.58131569979599</v>
      </c>
      <c r="AP26" s="1608"/>
    </row>
    <row r="27" spans="1:42" ht="11.45" customHeight="1" x14ac:dyDescent="0.2">
      <c r="A27" s="315"/>
      <c r="B27" s="376"/>
      <c r="C27" s="60" t="s">
        <v>126</v>
      </c>
      <c r="D27" s="323"/>
      <c r="E27" s="267">
        <v>5494</v>
      </c>
      <c r="F27" s="267">
        <v>5405</v>
      </c>
      <c r="G27" s="267">
        <v>5275</v>
      </c>
      <c r="H27" s="267">
        <v>5164</v>
      </c>
      <c r="I27" s="267">
        <v>5058</v>
      </c>
      <c r="J27" s="267">
        <v>5002</v>
      </c>
      <c r="K27" s="626">
        <v>273.38663767755901</v>
      </c>
      <c r="L27" s="366"/>
      <c r="M27" s="410"/>
      <c r="N27" s="315"/>
      <c r="AC27" s="1608"/>
      <c r="AD27" s="1605" t="str">
        <f>+C28</f>
        <v>Madeira</v>
      </c>
      <c r="AE27" s="1610">
        <f>+K28</f>
        <v>247.45961298851799</v>
      </c>
      <c r="AF27" s="1610">
        <f t="shared" si="3"/>
        <v>261.58131569979599</v>
      </c>
      <c r="AG27" s="1610">
        <f>+K66</f>
        <v>119.014578992308</v>
      </c>
      <c r="AH27" s="1610">
        <f t="shared" si="0"/>
        <v>119.368504239885</v>
      </c>
      <c r="AI27" s="1608"/>
      <c r="AJ27" s="1608"/>
      <c r="AK27" s="1608"/>
      <c r="AL27" s="1608"/>
      <c r="AM27" s="1605" t="str">
        <f t="shared" si="5"/>
        <v>Madeira</v>
      </c>
      <c r="AN27" s="1611">
        <f t="shared" si="6"/>
        <v>247.45961298851799</v>
      </c>
      <c r="AO27" s="1611">
        <f t="shared" si="6"/>
        <v>261.58131569979599</v>
      </c>
      <c r="AP27" s="1608"/>
    </row>
    <row r="28" spans="1:42" ht="11.45" customHeight="1" x14ac:dyDescent="0.2">
      <c r="A28" s="315"/>
      <c r="B28" s="376"/>
      <c r="C28" s="60" t="s">
        <v>127</v>
      </c>
      <c r="D28" s="323"/>
      <c r="E28" s="267">
        <v>2894</v>
      </c>
      <c r="F28" s="267">
        <v>2901</v>
      </c>
      <c r="G28" s="267">
        <v>2947</v>
      </c>
      <c r="H28" s="267">
        <v>2979</v>
      </c>
      <c r="I28" s="267">
        <v>2974</v>
      </c>
      <c r="J28" s="267">
        <v>2929</v>
      </c>
      <c r="K28" s="626">
        <v>247.45961298851799</v>
      </c>
      <c r="L28" s="366"/>
      <c r="M28" s="410"/>
      <c r="N28" s="315"/>
      <c r="AC28" s="1608"/>
      <c r="AD28" s="1605" t="str">
        <f>+C29</f>
        <v>Outro</v>
      </c>
      <c r="AE28" s="1610">
        <f>+K29</f>
        <v>244.157692307692</v>
      </c>
      <c r="AF28" s="1610">
        <f t="shared" si="3"/>
        <v>261.58131569979599</v>
      </c>
      <c r="AG28" s="1610">
        <f>+K67</f>
        <v>144.27500000000001</v>
      </c>
      <c r="AH28" s="1610">
        <f t="shared" si="0"/>
        <v>119.368504239885</v>
      </c>
      <c r="AI28" s="1608"/>
      <c r="AJ28" s="1608"/>
      <c r="AK28" s="1608"/>
      <c r="AL28" s="1608"/>
      <c r="AM28" s="1605" t="str">
        <f t="shared" ref="AM28" si="7">+AD28</f>
        <v>Outro</v>
      </c>
      <c r="AN28" s="1611">
        <f t="shared" si="6"/>
        <v>244.157692307692</v>
      </c>
      <c r="AO28" s="1611">
        <f t="shared" si="6"/>
        <v>261.58131569979599</v>
      </c>
      <c r="AP28" s="1608"/>
    </row>
    <row r="29" spans="1:42" ht="11.45" customHeight="1" x14ac:dyDescent="0.2">
      <c r="A29" s="315"/>
      <c r="B29" s="376"/>
      <c r="C29" s="60" t="s">
        <v>498</v>
      </c>
      <c r="D29" s="323"/>
      <c r="E29" s="267">
        <v>51</v>
      </c>
      <c r="F29" s="267">
        <v>49</v>
      </c>
      <c r="G29" s="267">
        <v>41</v>
      </c>
      <c r="H29" s="267">
        <v>32</v>
      </c>
      <c r="I29" s="267">
        <v>29</v>
      </c>
      <c r="J29" s="267">
        <v>27</v>
      </c>
      <c r="K29" s="626">
        <v>244.157692307692</v>
      </c>
      <c r="L29" s="366"/>
      <c r="M29" s="410"/>
      <c r="N29" s="315"/>
      <c r="AC29" s="1608"/>
      <c r="AD29" s="1605"/>
      <c r="AE29" s="1610"/>
      <c r="AF29" s="1608"/>
      <c r="AG29" s="1610"/>
      <c r="AH29" s="1608"/>
      <c r="AI29" s="1608"/>
      <c r="AJ29" s="1608"/>
      <c r="AK29" s="1608"/>
      <c r="AL29" s="1608"/>
      <c r="AM29" s="1608"/>
      <c r="AN29" s="1608"/>
      <c r="AO29" s="1608"/>
      <c r="AP29" s="1608"/>
    </row>
    <row r="30" spans="1:42" ht="3.75" customHeight="1" x14ac:dyDescent="0.2">
      <c r="A30" s="315"/>
      <c r="B30" s="376"/>
      <c r="C30" s="60"/>
      <c r="D30" s="323"/>
      <c r="E30" s="267"/>
      <c r="F30" s="267"/>
      <c r="G30" s="267"/>
      <c r="H30" s="267"/>
      <c r="I30" s="267"/>
      <c r="J30" s="267"/>
      <c r="K30" s="268"/>
      <c r="L30" s="366"/>
      <c r="M30" s="410"/>
      <c r="N30" s="315"/>
      <c r="AC30" s="1608"/>
      <c r="AD30" s="1605"/>
      <c r="AE30" s="1610"/>
      <c r="AF30" s="1608"/>
      <c r="AG30" s="1610"/>
      <c r="AH30" s="1608"/>
      <c r="AI30" s="1608"/>
      <c r="AJ30" s="1608"/>
      <c r="AK30" s="1608"/>
      <c r="AL30" s="1608"/>
      <c r="AM30" s="1608"/>
      <c r="AN30" s="1608"/>
      <c r="AO30" s="1608"/>
      <c r="AP30" s="1608"/>
    </row>
    <row r="31" spans="1:42" ht="15.75" customHeight="1" x14ac:dyDescent="0.2">
      <c r="A31" s="315"/>
      <c r="B31" s="376"/>
      <c r="C31" s="610"/>
      <c r="D31" s="641" t="s">
        <v>350</v>
      </c>
      <c r="E31" s="610"/>
      <c r="F31" s="267"/>
      <c r="G31" s="1962" t="s">
        <v>644</v>
      </c>
      <c r="H31" s="1962"/>
      <c r="I31" s="1962"/>
      <c r="J31" s="1962"/>
      <c r="K31" s="612"/>
      <c r="L31" s="612"/>
      <c r="M31" s="613"/>
      <c r="N31" s="315"/>
      <c r="AC31" s="1608"/>
      <c r="AD31" s="1605"/>
      <c r="AE31" s="1610"/>
      <c r="AF31" s="1608"/>
      <c r="AG31" s="1610"/>
      <c r="AH31" s="1608"/>
      <c r="AI31" s="1608"/>
      <c r="AJ31" s="1608"/>
      <c r="AK31" s="1608"/>
      <c r="AL31" s="1608"/>
      <c r="AM31" s="1608"/>
      <c r="AN31" s="1608"/>
      <c r="AO31" s="1608"/>
      <c r="AP31" s="1608"/>
    </row>
    <row r="32" spans="1:42" x14ac:dyDescent="0.2">
      <c r="A32" s="315"/>
      <c r="B32" s="609"/>
      <c r="C32" s="610"/>
      <c r="D32" s="610"/>
      <c r="E32" s="610"/>
      <c r="F32" s="610"/>
      <c r="G32" s="610"/>
      <c r="H32" s="610"/>
      <c r="I32" s="611"/>
      <c r="J32" s="611"/>
      <c r="K32" s="612"/>
      <c r="L32" s="612"/>
      <c r="M32" s="613"/>
      <c r="N32" s="315"/>
      <c r="AC32" s="1608"/>
      <c r="AD32" s="1608"/>
      <c r="AE32" s="1608"/>
      <c r="AF32" s="1608"/>
      <c r="AG32" s="1608"/>
      <c r="AH32" s="1608"/>
      <c r="AI32" s="1608"/>
      <c r="AJ32" s="1608"/>
      <c r="AK32" s="1608"/>
      <c r="AL32" s="1608"/>
      <c r="AM32" s="1608"/>
      <c r="AN32" s="1608"/>
      <c r="AO32" s="1608"/>
      <c r="AP32" s="1608"/>
    </row>
    <row r="33" spans="1:41" ht="12" customHeight="1" x14ac:dyDescent="0.2">
      <c r="A33" s="315"/>
      <c r="B33" s="376"/>
      <c r="C33" s="610"/>
      <c r="D33" s="610"/>
      <c r="E33" s="610"/>
      <c r="F33" s="610"/>
      <c r="G33" s="610"/>
      <c r="H33" s="610"/>
      <c r="I33" s="611"/>
      <c r="J33" s="611"/>
      <c r="K33" s="612"/>
      <c r="L33" s="612"/>
      <c r="M33" s="613"/>
      <c r="N33" s="315"/>
      <c r="Q33" s="1595"/>
    </row>
    <row r="34" spans="1:41" ht="12" customHeight="1" x14ac:dyDescent="0.2">
      <c r="A34" s="315"/>
      <c r="B34" s="376"/>
      <c r="C34" s="610"/>
      <c r="D34" s="610"/>
      <c r="E34" s="610"/>
      <c r="F34" s="610"/>
      <c r="G34" s="610"/>
      <c r="H34" s="610"/>
      <c r="I34" s="611"/>
      <c r="J34" s="611"/>
      <c r="K34" s="612"/>
      <c r="L34" s="612"/>
      <c r="M34" s="613"/>
      <c r="N34" s="315"/>
    </row>
    <row r="35" spans="1:41" ht="12" customHeight="1" x14ac:dyDescent="0.2">
      <c r="A35" s="315"/>
      <c r="B35" s="376"/>
      <c r="C35" s="610"/>
      <c r="D35" s="610"/>
      <c r="E35" s="610"/>
      <c r="F35" s="610"/>
      <c r="G35" s="610"/>
      <c r="H35" s="610"/>
      <c r="I35" s="611"/>
      <c r="J35" s="611"/>
      <c r="K35" s="612"/>
      <c r="L35" s="612"/>
      <c r="M35" s="613"/>
      <c r="N35" s="315"/>
      <c r="Q35" s="1153"/>
    </row>
    <row r="36" spans="1:41" ht="12" customHeight="1" x14ac:dyDescent="0.2">
      <c r="A36" s="315"/>
      <c r="B36" s="376"/>
      <c r="C36" s="610"/>
      <c r="D36" s="610"/>
      <c r="E36" s="610"/>
      <c r="F36" s="610"/>
      <c r="G36" s="610"/>
      <c r="H36" s="610"/>
      <c r="I36" s="611"/>
      <c r="J36" s="611"/>
      <c r="K36" s="612"/>
      <c r="L36" s="612"/>
      <c r="M36" s="613"/>
      <c r="N36" s="315"/>
    </row>
    <row r="37" spans="1:41" ht="21" customHeight="1" x14ac:dyDescent="0.2">
      <c r="A37" s="315"/>
      <c r="B37" s="376"/>
      <c r="C37" s="610"/>
      <c r="D37" s="610"/>
      <c r="E37" s="610"/>
      <c r="F37" s="610"/>
      <c r="G37" s="610"/>
      <c r="H37" s="610"/>
      <c r="I37" s="611"/>
      <c r="J37" s="611"/>
      <c r="K37" s="612"/>
      <c r="L37" s="612"/>
      <c r="M37" s="613"/>
      <c r="N37" s="315"/>
      <c r="AK37" s="342"/>
      <c r="AL37" s="342"/>
      <c r="AM37" s="342"/>
      <c r="AN37" s="342"/>
      <c r="AO37" s="342"/>
    </row>
    <row r="38" spans="1:41" ht="11.25" customHeight="1" x14ac:dyDescent="0.2">
      <c r="A38" s="315"/>
      <c r="B38" s="376"/>
      <c r="C38" s="610"/>
      <c r="D38" s="610"/>
      <c r="E38" s="610"/>
      <c r="F38" s="610"/>
      <c r="G38" s="610"/>
      <c r="H38" s="610"/>
      <c r="I38" s="611"/>
      <c r="J38" s="611"/>
      <c r="K38" s="612"/>
      <c r="L38" s="612"/>
      <c r="M38" s="613"/>
      <c r="N38" s="315"/>
      <c r="AK38" s="342"/>
      <c r="AL38" s="342"/>
      <c r="AM38" s="342"/>
      <c r="AN38" s="342"/>
      <c r="AO38" s="342"/>
    </row>
    <row r="39" spans="1:41" ht="12" customHeight="1" x14ac:dyDescent="0.2">
      <c r="A39" s="315"/>
      <c r="B39" s="376"/>
      <c r="C39" s="610"/>
      <c r="D39" s="610"/>
      <c r="E39" s="610"/>
      <c r="F39" s="610"/>
      <c r="G39" s="610"/>
      <c r="H39" s="610"/>
      <c r="I39" s="611"/>
      <c r="J39" s="611"/>
      <c r="K39" s="612"/>
      <c r="L39" s="612"/>
      <c r="M39" s="613"/>
      <c r="N39" s="315"/>
      <c r="AK39" s="342"/>
      <c r="AL39" s="342"/>
      <c r="AM39" s="342"/>
      <c r="AN39" s="342"/>
      <c r="AO39" s="342"/>
    </row>
    <row r="40" spans="1:41" ht="12" customHeight="1" x14ac:dyDescent="0.2">
      <c r="A40" s="315"/>
      <c r="B40" s="376"/>
      <c r="C40" s="614"/>
      <c r="D40" s="614"/>
      <c r="E40" s="614"/>
      <c r="F40" s="614"/>
      <c r="G40" s="614"/>
      <c r="H40" s="614"/>
      <c r="I40" s="614"/>
      <c r="J40" s="614"/>
      <c r="K40" s="615"/>
      <c r="L40" s="616"/>
      <c r="M40" s="617"/>
      <c r="N40" s="315"/>
      <c r="AK40" s="342"/>
      <c r="AL40" s="342"/>
      <c r="AM40" s="342"/>
      <c r="AN40" s="342"/>
      <c r="AO40" s="342"/>
    </row>
    <row r="41" spans="1:41" ht="3" customHeight="1" thickBot="1" x14ac:dyDescent="0.25">
      <c r="A41" s="315"/>
      <c r="B41" s="376"/>
      <c r="C41" s="366"/>
      <c r="D41" s="366"/>
      <c r="E41" s="366"/>
      <c r="F41" s="366"/>
      <c r="G41" s="366"/>
      <c r="H41" s="366"/>
      <c r="I41" s="366"/>
      <c r="J41" s="366"/>
      <c r="K41" s="582"/>
      <c r="L41" s="379"/>
      <c r="M41" s="429"/>
      <c r="N41" s="315"/>
      <c r="AK41" s="342"/>
      <c r="AL41" s="342"/>
      <c r="AM41" s="342"/>
      <c r="AN41" s="342"/>
      <c r="AO41" s="342"/>
    </row>
    <row r="42" spans="1:41" ht="13.5" customHeight="1" thickBot="1" x14ac:dyDescent="0.25">
      <c r="A42" s="315"/>
      <c r="B42" s="376"/>
      <c r="C42" s="1954" t="s">
        <v>283</v>
      </c>
      <c r="D42" s="1955"/>
      <c r="E42" s="1955"/>
      <c r="F42" s="1955"/>
      <c r="G42" s="1955"/>
      <c r="H42" s="1955"/>
      <c r="I42" s="1955"/>
      <c r="J42" s="1955"/>
      <c r="K42" s="1955"/>
      <c r="L42" s="1956"/>
      <c r="M42" s="429"/>
      <c r="N42" s="315"/>
      <c r="AK42" s="342"/>
      <c r="AL42" s="342"/>
      <c r="AM42" s="342"/>
      <c r="AN42" s="342"/>
      <c r="AO42" s="342"/>
    </row>
    <row r="43" spans="1:41" s="315" customFormat="1" ht="6.75" customHeight="1" x14ac:dyDescent="0.2">
      <c r="B43" s="376"/>
      <c r="C43" s="1842" t="s">
        <v>128</v>
      </c>
      <c r="D43" s="1842"/>
      <c r="E43" s="583"/>
      <c r="F43" s="583"/>
      <c r="G43" s="583"/>
      <c r="H43" s="583"/>
      <c r="I43" s="583"/>
      <c r="J43" s="583"/>
      <c r="K43" s="584"/>
      <c r="L43" s="584"/>
      <c r="M43" s="429"/>
      <c r="O43" s="342"/>
      <c r="P43" s="342"/>
      <c r="Q43" s="342"/>
      <c r="R43" s="342"/>
      <c r="S43" s="342"/>
      <c r="T43" s="342"/>
      <c r="U43" s="342"/>
      <c r="V43" s="342"/>
      <c r="W43" s="342"/>
      <c r="X43" s="342"/>
      <c r="Y43" s="342"/>
      <c r="Z43" s="342"/>
      <c r="AA43" s="342"/>
      <c r="AB43" s="320"/>
      <c r="AC43" s="320"/>
      <c r="AD43" s="320"/>
      <c r="AE43" s="320"/>
      <c r="AF43" s="320"/>
      <c r="AG43" s="320"/>
      <c r="AH43" s="320"/>
      <c r="AI43" s="320"/>
      <c r="AJ43" s="320"/>
      <c r="AK43" s="342"/>
      <c r="AL43" s="342"/>
      <c r="AM43" s="342"/>
      <c r="AN43" s="342"/>
      <c r="AO43" s="342"/>
    </row>
    <row r="44" spans="1:41" ht="10.5" customHeight="1" x14ac:dyDescent="0.2">
      <c r="A44" s="315"/>
      <c r="B44" s="376"/>
      <c r="C44" s="1842"/>
      <c r="D44" s="1842"/>
      <c r="E44" s="1252">
        <v>2020</v>
      </c>
      <c r="F44" s="1115"/>
      <c r="G44" s="1964">
        <v>2021</v>
      </c>
      <c r="H44" s="1964"/>
      <c r="I44" s="1964"/>
      <c r="J44" s="1115"/>
      <c r="K44" s="1960" t="s">
        <v>677</v>
      </c>
      <c r="L44" s="333"/>
      <c r="M44" s="325"/>
      <c r="N44" s="315"/>
      <c r="AK44" s="342"/>
      <c r="AL44" s="342"/>
      <c r="AM44" s="342"/>
      <c r="AN44" s="342"/>
      <c r="AO44" s="342"/>
    </row>
    <row r="45" spans="1:41" ht="15" customHeight="1" x14ac:dyDescent="0.2">
      <c r="A45" s="315"/>
      <c r="B45" s="376"/>
      <c r="C45" s="330"/>
      <c r="D45" s="330"/>
      <c r="E45" s="1018" t="s">
        <v>99</v>
      </c>
      <c r="F45" s="1018" t="s">
        <v>98</v>
      </c>
      <c r="G45" s="1018" t="s">
        <v>97</v>
      </c>
      <c r="H45" s="1018" t="s">
        <v>96</v>
      </c>
      <c r="I45" s="1018" t="s">
        <v>95</v>
      </c>
      <c r="J45" s="1018" t="s">
        <v>94</v>
      </c>
      <c r="K45" s="1961" t="e">
        <v>#REF!</v>
      </c>
      <c r="L45" s="333"/>
      <c r="M45" s="429"/>
      <c r="N45" s="315"/>
      <c r="Q45" s="1383"/>
      <c r="AK45" s="342"/>
      <c r="AL45" s="342"/>
      <c r="AM45" s="342"/>
      <c r="AN45" s="342"/>
      <c r="AO45" s="342"/>
    </row>
    <row r="46" spans="1:41" s="338" customFormat="1" ht="13.5" customHeight="1" x14ac:dyDescent="0.2">
      <c r="A46" s="335"/>
      <c r="B46" s="585"/>
      <c r="C46" s="573" t="s">
        <v>66</v>
      </c>
      <c r="D46" s="398"/>
      <c r="E46" s="295">
        <v>216059</v>
      </c>
      <c r="F46" s="295">
        <v>216326</v>
      </c>
      <c r="G46" s="295">
        <v>215520</v>
      </c>
      <c r="H46" s="295">
        <v>214053</v>
      </c>
      <c r="I46" s="295">
        <v>213005</v>
      </c>
      <c r="J46" s="295">
        <v>212042</v>
      </c>
      <c r="K46" s="642">
        <v>119.368504239885</v>
      </c>
      <c r="L46" s="269"/>
      <c r="M46" s="586"/>
      <c r="N46" s="335"/>
      <c r="O46" s="1585"/>
      <c r="P46" s="1586"/>
      <c r="Q46" s="1585"/>
      <c r="R46" s="1585"/>
      <c r="S46" s="342"/>
      <c r="T46" s="342"/>
      <c r="U46" s="342"/>
      <c r="V46" s="342"/>
      <c r="W46" s="342"/>
      <c r="X46" s="342"/>
      <c r="Y46" s="342"/>
      <c r="Z46" s="342"/>
      <c r="AA46" s="342"/>
      <c r="AB46" s="320"/>
      <c r="AC46" s="320"/>
      <c r="AD46" s="320"/>
      <c r="AE46" s="320"/>
      <c r="AF46" s="320"/>
      <c r="AG46" s="320"/>
      <c r="AH46" s="320"/>
      <c r="AI46" s="320"/>
      <c r="AJ46" s="320"/>
      <c r="AK46" s="342"/>
      <c r="AL46" s="342"/>
      <c r="AM46" s="342"/>
      <c r="AN46" s="624"/>
      <c r="AO46" s="624"/>
    </row>
    <row r="47" spans="1:41" ht="11.45" customHeight="1" x14ac:dyDescent="0.2">
      <c r="A47" s="315"/>
      <c r="B47" s="376"/>
      <c r="C47" s="60" t="s">
        <v>60</v>
      </c>
      <c r="D47" s="323"/>
      <c r="E47" s="267">
        <v>9344</v>
      </c>
      <c r="F47" s="267">
        <v>9245</v>
      </c>
      <c r="G47" s="267">
        <v>9250</v>
      </c>
      <c r="H47" s="267">
        <v>9282</v>
      </c>
      <c r="I47" s="267">
        <v>9201</v>
      </c>
      <c r="J47" s="267">
        <v>9134</v>
      </c>
      <c r="K47" s="627">
        <v>126.602518510453</v>
      </c>
      <c r="L47" s="269"/>
      <c r="M47" s="429"/>
      <c r="N47" s="315"/>
      <c r="O47" s="1596"/>
      <c r="P47" s="1596"/>
      <c r="Q47" s="1596"/>
      <c r="R47" s="1596"/>
      <c r="S47" s="1596"/>
      <c r="T47" s="1596"/>
      <c r="U47" s="1596"/>
      <c r="AK47" s="342"/>
      <c r="AL47" s="342"/>
      <c r="AM47" s="342"/>
      <c r="AN47" s="342"/>
      <c r="AO47" s="342"/>
    </row>
    <row r="48" spans="1:41" ht="11.45" customHeight="1" x14ac:dyDescent="0.2">
      <c r="A48" s="315"/>
      <c r="B48" s="376"/>
      <c r="C48" s="60" t="s">
        <v>53</v>
      </c>
      <c r="D48" s="323"/>
      <c r="E48" s="267">
        <v>4835</v>
      </c>
      <c r="F48" s="267">
        <v>4746</v>
      </c>
      <c r="G48" s="267">
        <v>4607</v>
      </c>
      <c r="H48" s="267">
        <v>4619</v>
      </c>
      <c r="I48" s="267">
        <v>4646</v>
      </c>
      <c r="J48" s="267">
        <v>4637</v>
      </c>
      <c r="K48" s="627">
        <v>119.431646212442</v>
      </c>
      <c r="L48" s="269"/>
      <c r="M48" s="429"/>
      <c r="N48" s="315"/>
      <c r="P48" s="1597"/>
      <c r="AK48" s="342"/>
      <c r="AL48" s="342"/>
      <c r="AM48" s="342"/>
      <c r="AN48" s="342"/>
      <c r="AO48" s="342"/>
    </row>
    <row r="49" spans="1:41" ht="11.45" customHeight="1" x14ac:dyDescent="0.2">
      <c r="A49" s="315"/>
      <c r="B49" s="376"/>
      <c r="C49" s="60" t="s">
        <v>62</v>
      </c>
      <c r="D49" s="323"/>
      <c r="E49" s="267">
        <v>6569</v>
      </c>
      <c r="F49" s="267">
        <v>6515</v>
      </c>
      <c r="G49" s="267">
        <v>6427</v>
      </c>
      <c r="H49" s="267">
        <v>6447</v>
      </c>
      <c r="I49" s="267">
        <v>6316</v>
      </c>
      <c r="J49" s="267">
        <v>6341</v>
      </c>
      <c r="K49" s="627">
        <v>124.732160656245</v>
      </c>
      <c r="L49" s="269"/>
      <c r="M49" s="429"/>
      <c r="N49" s="315"/>
      <c r="R49" s="1598"/>
      <c r="S49" s="1598"/>
      <c r="T49" s="1598"/>
      <c r="U49" s="1598"/>
      <c r="AK49" s="342"/>
      <c r="AL49" s="342"/>
      <c r="AM49" s="342"/>
      <c r="AN49" s="342"/>
      <c r="AO49" s="342"/>
    </row>
    <row r="50" spans="1:41" ht="11.45" customHeight="1" x14ac:dyDescent="0.2">
      <c r="A50" s="315"/>
      <c r="B50" s="376"/>
      <c r="C50" s="60" t="s">
        <v>64</v>
      </c>
      <c r="D50" s="323"/>
      <c r="E50" s="267">
        <v>2292</v>
      </c>
      <c r="F50" s="267">
        <v>2318</v>
      </c>
      <c r="G50" s="267">
        <v>2351</v>
      </c>
      <c r="H50" s="267">
        <v>2351</v>
      </c>
      <c r="I50" s="267">
        <v>2335</v>
      </c>
      <c r="J50" s="267">
        <v>2329</v>
      </c>
      <c r="K50" s="627">
        <v>125.11277027027</v>
      </c>
      <c r="L50" s="587"/>
      <c r="M50" s="315"/>
      <c r="N50" s="315"/>
      <c r="R50" s="1116"/>
      <c r="AK50" s="342"/>
      <c r="AL50" s="342"/>
      <c r="AM50" s="342"/>
      <c r="AN50" s="342"/>
      <c r="AO50" s="342"/>
    </row>
    <row r="51" spans="1:41" ht="11.45" customHeight="1" x14ac:dyDescent="0.2">
      <c r="A51" s="315"/>
      <c r="B51" s="376"/>
      <c r="C51" s="60" t="s">
        <v>73</v>
      </c>
      <c r="D51" s="323"/>
      <c r="E51" s="267">
        <v>3500</v>
      </c>
      <c r="F51" s="267">
        <v>3446</v>
      </c>
      <c r="G51" s="267">
        <v>3350</v>
      </c>
      <c r="H51" s="267">
        <v>3308</v>
      </c>
      <c r="I51" s="267">
        <v>3375</v>
      </c>
      <c r="J51" s="267">
        <v>3407</v>
      </c>
      <c r="K51" s="627">
        <v>122.53329766263001</v>
      </c>
      <c r="L51" s="587"/>
      <c r="M51" s="315"/>
      <c r="N51" s="315"/>
      <c r="R51" s="1116"/>
      <c r="AK51" s="342"/>
      <c r="AL51" s="342"/>
      <c r="AM51" s="342"/>
      <c r="AN51" s="342"/>
      <c r="AO51" s="342"/>
    </row>
    <row r="52" spans="1:41" ht="11.45" customHeight="1" x14ac:dyDescent="0.2">
      <c r="A52" s="315"/>
      <c r="B52" s="376"/>
      <c r="C52" s="60" t="s">
        <v>59</v>
      </c>
      <c r="D52" s="323"/>
      <c r="E52" s="267">
        <v>6384</v>
      </c>
      <c r="F52" s="267">
        <v>6329</v>
      </c>
      <c r="G52" s="267">
        <v>6231</v>
      </c>
      <c r="H52" s="267">
        <v>6111</v>
      </c>
      <c r="I52" s="267">
        <v>6157</v>
      </c>
      <c r="J52" s="267">
        <v>6124</v>
      </c>
      <c r="K52" s="627">
        <v>132.377353414948</v>
      </c>
      <c r="L52" s="587"/>
      <c r="M52" s="315"/>
      <c r="N52" s="315"/>
      <c r="AK52" s="342"/>
      <c r="AL52" s="342"/>
      <c r="AM52" s="342"/>
      <c r="AN52" s="342"/>
      <c r="AO52" s="342"/>
    </row>
    <row r="53" spans="1:41" ht="11.45" customHeight="1" x14ac:dyDescent="0.2">
      <c r="A53" s="315"/>
      <c r="B53" s="376"/>
      <c r="C53" s="60" t="s">
        <v>54</v>
      </c>
      <c r="D53" s="323"/>
      <c r="E53" s="267">
        <v>3073</v>
      </c>
      <c r="F53" s="267">
        <v>3075</v>
      </c>
      <c r="G53" s="267">
        <v>3010</v>
      </c>
      <c r="H53" s="267">
        <v>2876</v>
      </c>
      <c r="I53" s="267">
        <v>2901</v>
      </c>
      <c r="J53" s="267">
        <v>2928</v>
      </c>
      <c r="K53" s="627">
        <v>117.808968490879</v>
      </c>
      <c r="L53" s="587"/>
      <c r="M53" s="315"/>
      <c r="N53" s="315"/>
      <c r="P53" s="1599"/>
      <c r="Q53" s="1600"/>
    </row>
    <row r="54" spans="1:41" ht="11.45" customHeight="1" x14ac:dyDescent="0.2">
      <c r="A54" s="315"/>
      <c r="B54" s="376"/>
      <c r="C54" s="60" t="s">
        <v>72</v>
      </c>
      <c r="D54" s="323"/>
      <c r="E54" s="267">
        <v>8038</v>
      </c>
      <c r="F54" s="267">
        <v>8125</v>
      </c>
      <c r="G54" s="267">
        <v>7932</v>
      </c>
      <c r="H54" s="267">
        <v>7736</v>
      </c>
      <c r="I54" s="267">
        <v>7623</v>
      </c>
      <c r="J54" s="267">
        <v>7618</v>
      </c>
      <c r="K54" s="627">
        <v>125.029563329928</v>
      </c>
      <c r="L54" s="587"/>
      <c r="M54" s="315"/>
      <c r="N54" s="315"/>
      <c r="P54" s="1599"/>
      <c r="Q54" s="1600"/>
    </row>
    <row r="55" spans="1:41" ht="11.45" customHeight="1" x14ac:dyDescent="0.2">
      <c r="A55" s="315"/>
      <c r="B55" s="376"/>
      <c r="C55" s="60" t="s">
        <v>74</v>
      </c>
      <c r="D55" s="323"/>
      <c r="E55" s="267">
        <v>2856</v>
      </c>
      <c r="F55" s="267">
        <v>2782</v>
      </c>
      <c r="G55" s="267">
        <v>2740</v>
      </c>
      <c r="H55" s="267">
        <v>2748</v>
      </c>
      <c r="I55" s="267">
        <v>2758</v>
      </c>
      <c r="J55" s="267">
        <v>2735</v>
      </c>
      <c r="K55" s="627">
        <v>125.100697012802</v>
      </c>
      <c r="L55" s="587"/>
      <c r="M55" s="315"/>
      <c r="N55" s="315"/>
      <c r="P55" s="1600"/>
      <c r="Q55" s="1600"/>
    </row>
    <row r="56" spans="1:41" ht="11.45" customHeight="1" x14ac:dyDescent="0.2">
      <c r="A56" s="315"/>
      <c r="B56" s="376"/>
      <c r="C56" s="60" t="s">
        <v>58</v>
      </c>
      <c r="D56" s="323"/>
      <c r="E56" s="267">
        <v>4604</v>
      </c>
      <c r="F56" s="267">
        <v>4634</v>
      </c>
      <c r="G56" s="267">
        <v>4589</v>
      </c>
      <c r="H56" s="267">
        <v>4518</v>
      </c>
      <c r="I56" s="267">
        <v>4469</v>
      </c>
      <c r="J56" s="267">
        <v>4418</v>
      </c>
      <c r="K56" s="627">
        <v>123.88420890259999</v>
      </c>
      <c r="L56" s="587"/>
      <c r="M56" s="315"/>
      <c r="N56" s="315"/>
      <c r="P56" s="1599"/>
      <c r="Q56" s="1600"/>
    </row>
    <row r="57" spans="1:41" ht="11.45" customHeight="1" x14ac:dyDescent="0.2">
      <c r="A57" s="315"/>
      <c r="B57" s="376"/>
      <c r="C57" s="60" t="s">
        <v>57</v>
      </c>
      <c r="D57" s="323"/>
      <c r="E57" s="267">
        <v>44059</v>
      </c>
      <c r="F57" s="267">
        <v>44674</v>
      </c>
      <c r="G57" s="267">
        <v>45197</v>
      </c>
      <c r="H57" s="267">
        <v>45245</v>
      </c>
      <c r="I57" s="267">
        <v>44908</v>
      </c>
      <c r="J57" s="267">
        <v>44682</v>
      </c>
      <c r="K57" s="627">
        <v>120.599274733504</v>
      </c>
      <c r="L57" s="587"/>
      <c r="M57" s="315"/>
      <c r="N57" s="315"/>
      <c r="P57" s="1600"/>
      <c r="Q57" s="1600"/>
    </row>
    <row r="58" spans="1:41" ht="11.45" customHeight="1" x14ac:dyDescent="0.2">
      <c r="A58" s="315"/>
      <c r="B58" s="376"/>
      <c r="C58" s="60" t="s">
        <v>55</v>
      </c>
      <c r="D58" s="323"/>
      <c r="E58" s="267">
        <v>3013</v>
      </c>
      <c r="F58" s="267">
        <v>2856</v>
      </c>
      <c r="G58" s="267">
        <v>2749</v>
      </c>
      <c r="H58" s="267">
        <v>2759</v>
      </c>
      <c r="I58" s="267">
        <v>2809</v>
      </c>
      <c r="J58" s="267">
        <v>2843</v>
      </c>
      <c r="K58" s="627">
        <v>122.48142662580899</v>
      </c>
      <c r="L58" s="587"/>
      <c r="M58" s="315"/>
      <c r="N58" s="315"/>
      <c r="P58" s="1599"/>
      <c r="Q58" s="1601"/>
    </row>
    <row r="59" spans="1:41" ht="11.45" customHeight="1" x14ac:dyDescent="0.2">
      <c r="A59" s="315"/>
      <c r="B59" s="376"/>
      <c r="C59" s="60" t="s">
        <v>61</v>
      </c>
      <c r="D59" s="323"/>
      <c r="E59" s="267">
        <v>55262</v>
      </c>
      <c r="F59" s="267">
        <v>55226</v>
      </c>
      <c r="G59" s="267">
        <v>55045</v>
      </c>
      <c r="H59" s="267">
        <v>54539</v>
      </c>
      <c r="I59" s="267">
        <v>54277</v>
      </c>
      <c r="J59" s="267">
        <v>53921</v>
      </c>
      <c r="K59" s="627">
        <v>121.687162524814</v>
      </c>
      <c r="L59" s="587"/>
      <c r="M59" s="315"/>
      <c r="N59" s="315"/>
      <c r="P59" s="1600"/>
      <c r="Q59" s="1600"/>
    </row>
    <row r="60" spans="1:41" ht="11.45" customHeight="1" x14ac:dyDescent="0.2">
      <c r="A60" s="315"/>
      <c r="B60" s="376"/>
      <c r="C60" s="60" t="s">
        <v>77</v>
      </c>
      <c r="D60" s="323"/>
      <c r="E60" s="267">
        <v>5872</v>
      </c>
      <c r="F60" s="267">
        <v>5915</v>
      </c>
      <c r="G60" s="267">
        <v>5826</v>
      </c>
      <c r="H60" s="267">
        <v>5702</v>
      </c>
      <c r="I60" s="267">
        <v>5633</v>
      </c>
      <c r="J60" s="267">
        <v>5622</v>
      </c>
      <c r="K60" s="627">
        <v>118.848884873516</v>
      </c>
      <c r="L60" s="587"/>
      <c r="M60" s="315"/>
      <c r="N60" s="315"/>
      <c r="P60" s="1599"/>
      <c r="Q60" s="1600"/>
    </row>
    <row r="61" spans="1:41" ht="11.45" customHeight="1" x14ac:dyDescent="0.2">
      <c r="A61" s="315"/>
      <c r="B61" s="376"/>
      <c r="C61" s="60" t="s">
        <v>56</v>
      </c>
      <c r="D61" s="323"/>
      <c r="E61" s="267">
        <v>21410</v>
      </c>
      <c r="F61" s="267">
        <v>21710</v>
      </c>
      <c r="G61" s="267">
        <v>21786</v>
      </c>
      <c r="H61" s="267">
        <v>21670</v>
      </c>
      <c r="I61" s="267">
        <v>21644</v>
      </c>
      <c r="J61" s="267">
        <v>21631</v>
      </c>
      <c r="K61" s="627">
        <v>118.708061042095</v>
      </c>
      <c r="L61" s="587"/>
      <c r="M61" s="315"/>
      <c r="N61" s="315"/>
      <c r="P61" s="1600"/>
      <c r="Q61" s="1600"/>
    </row>
    <row r="62" spans="1:41" ht="11.45" customHeight="1" x14ac:dyDescent="0.2">
      <c r="A62" s="315"/>
      <c r="B62" s="376"/>
      <c r="C62" s="60" t="s">
        <v>63</v>
      </c>
      <c r="D62" s="323"/>
      <c r="E62" s="267">
        <v>2172</v>
      </c>
      <c r="F62" s="267">
        <v>2196</v>
      </c>
      <c r="G62" s="267">
        <v>2176</v>
      </c>
      <c r="H62" s="267">
        <v>2124</v>
      </c>
      <c r="I62" s="267">
        <v>2141</v>
      </c>
      <c r="J62" s="267">
        <v>2126</v>
      </c>
      <c r="K62" s="627">
        <v>129.88262723521299</v>
      </c>
      <c r="L62" s="587"/>
      <c r="M62" s="315"/>
      <c r="N62" s="315"/>
      <c r="P62" s="1599"/>
      <c r="Q62" s="1600"/>
    </row>
    <row r="63" spans="1:41" ht="11.45" customHeight="1" x14ac:dyDescent="0.2">
      <c r="A63" s="315"/>
      <c r="B63" s="376"/>
      <c r="C63" s="60" t="s">
        <v>65</v>
      </c>
      <c r="D63" s="323"/>
      <c r="E63" s="267">
        <v>5465</v>
      </c>
      <c r="F63" s="267">
        <v>5471</v>
      </c>
      <c r="G63" s="267">
        <v>5409</v>
      </c>
      <c r="H63" s="267">
        <v>5357</v>
      </c>
      <c r="I63" s="267">
        <v>5361</v>
      </c>
      <c r="J63" s="267">
        <v>5334</v>
      </c>
      <c r="K63" s="627">
        <v>127.18771875</v>
      </c>
      <c r="L63" s="587"/>
      <c r="M63" s="315"/>
      <c r="N63" s="315"/>
      <c r="P63" s="1602"/>
      <c r="Q63" s="1600"/>
    </row>
    <row r="64" spans="1:41" ht="11.45" customHeight="1" x14ac:dyDescent="0.2">
      <c r="A64" s="315"/>
      <c r="B64" s="376"/>
      <c r="C64" s="60" t="s">
        <v>75</v>
      </c>
      <c r="D64" s="323"/>
      <c r="E64" s="267">
        <v>6987</v>
      </c>
      <c r="F64" s="267">
        <v>6963</v>
      </c>
      <c r="G64" s="267">
        <v>6928</v>
      </c>
      <c r="H64" s="267">
        <v>6915</v>
      </c>
      <c r="I64" s="267">
        <v>6939</v>
      </c>
      <c r="J64" s="267">
        <v>6897</v>
      </c>
      <c r="K64" s="627">
        <v>126.92180648849499</v>
      </c>
      <c r="L64" s="587"/>
      <c r="M64" s="315"/>
      <c r="N64" s="315"/>
      <c r="P64" s="1599"/>
      <c r="Q64" s="1600"/>
    </row>
    <row r="65" spans="1:27" ht="11.45" customHeight="1" x14ac:dyDescent="0.2">
      <c r="A65" s="315"/>
      <c r="B65" s="376"/>
      <c r="C65" s="60" t="s">
        <v>126</v>
      </c>
      <c r="D65" s="323"/>
      <c r="E65" s="267">
        <v>14330</v>
      </c>
      <c r="F65" s="267">
        <v>14104</v>
      </c>
      <c r="G65" s="267">
        <v>13879</v>
      </c>
      <c r="H65" s="267">
        <v>13703</v>
      </c>
      <c r="I65" s="267">
        <v>13463</v>
      </c>
      <c r="J65" s="267">
        <v>13371</v>
      </c>
      <c r="K65" s="627">
        <v>84.122815966598907</v>
      </c>
      <c r="L65" s="587"/>
      <c r="M65" s="315"/>
      <c r="N65" s="315"/>
    </row>
    <row r="66" spans="1:27" ht="11.45" customHeight="1" x14ac:dyDescent="0.2">
      <c r="A66" s="315"/>
      <c r="B66" s="376"/>
      <c r="C66" s="60" t="s">
        <v>127</v>
      </c>
      <c r="D66" s="323"/>
      <c r="E66" s="267">
        <v>5909</v>
      </c>
      <c r="F66" s="267">
        <v>5916</v>
      </c>
      <c r="G66" s="267">
        <v>5972</v>
      </c>
      <c r="H66" s="267">
        <v>5990</v>
      </c>
      <c r="I66" s="267">
        <v>6003</v>
      </c>
      <c r="J66" s="267">
        <v>5902</v>
      </c>
      <c r="K66" s="627">
        <v>119.014578992308</v>
      </c>
      <c r="L66" s="587"/>
      <c r="M66" s="315"/>
      <c r="N66" s="315"/>
    </row>
    <row r="67" spans="1:27" ht="11.45" customHeight="1" x14ac:dyDescent="0.2">
      <c r="A67" s="315"/>
      <c r="B67" s="376"/>
      <c r="C67" s="60" t="s">
        <v>498</v>
      </c>
      <c r="D67" s="323"/>
      <c r="E67" s="267">
        <v>85</v>
      </c>
      <c r="F67" s="267">
        <v>80</v>
      </c>
      <c r="G67" s="267">
        <v>66</v>
      </c>
      <c r="H67" s="267">
        <v>53</v>
      </c>
      <c r="I67" s="267">
        <v>46</v>
      </c>
      <c r="J67" s="267">
        <v>42</v>
      </c>
      <c r="K67" s="627">
        <v>144.27500000000001</v>
      </c>
      <c r="L67" s="587"/>
      <c r="M67" s="315"/>
      <c r="N67" s="315"/>
    </row>
    <row r="68" spans="1:27" s="590" customFormat="1" ht="7.5" customHeight="1" x14ac:dyDescent="0.15">
      <c r="A68" s="588"/>
      <c r="B68" s="589"/>
      <c r="C68" s="1963" t="s">
        <v>673</v>
      </c>
      <c r="D68" s="1963"/>
      <c r="E68" s="1963"/>
      <c r="F68" s="1963"/>
      <c r="G68" s="1963"/>
      <c r="H68" s="1963"/>
      <c r="I68" s="1963"/>
      <c r="J68" s="1963"/>
      <c r="K68" s="1963"/>
      <c r="L68" s="1963"/>
      <c r="M68" s="901"/>
      <c r="N68" s="901"/>
      <c r="O68" s="1603"/>
      <c r="P68" s="1604"/>
      <c r="Q68" s="1604"/>
      <c r="R68" s="1604"/>
      <c r="S68" s="1604"/>
      <c r="T68" s="1604"/>
      <c r="U68" s="1604"/>
      <c r="V68" s="1604"/>
      <c r="W68" s="1604"/>
      <c r="X68" s="1604"/>
      <c r="Y68" s="1604"/>
      <c r="Z68" s="1604"/>
      <c r="AA68" s="1604"/>
    </row>
    <row r="69" spans="1:27" ht="9" customHeight="1" x14ac:dyDescent="0.2">
      <c r="A69" s="315"/>
      <c r="B69" s="592"/>
      <c r="C69" s="1117" t="s">
        <v>645</v>
      </c>
      <c r="D69" s="323"/>
      <c r="E69" s="591"/>
      <c r="F69" s="591"/>
      <c r="G69" s="591"/>
      <c r="H69" s="591"/>
      <c r="I69" s="593"/>
      <c r="J69" s="484"/>
      <c r="K69" s="484"/>
      <c r="L69" s="484"/>
      <c r="M69" s="429"/>
      <c r="N69" s="315"/>
    </row>
    <row r="70" spans="1:27" ht="13.5" customHeight="1" x14ac:dyDescent="0.2">
      <c r="A70" s="315"/>
      <c r="B70" s="589"/>
      <c r="C70" s="381" t="s">
        <v>384</v>
      </c>
      <c r="D70" s="323"/>
      <c r="E70" s="591"/>
      <c r="F70" s="591"/>
      <c r="G70" s="591"/>
      <c r="H70" s="591"/>
      <c r="I70" s="1047" t="s">
        <v>129</v>
      </c>
      <c r="J70" s="484"/>
      <c r="K70" s="484"/>
      <c r="L70" s="484"/>
      <c r="M70" s="429"/>
      <c r="N70" s="315"/>
    </row>
    <row r="71" spans="1:27" ht="13.5" customHeight="1" x14ac:dyDescent="0.2">
      <c r="A71" s="315"/>
      <c r="B71" s="594">
        <v>18</v>
      </c>
      <c r="C71" s="1959">
        <v>44470</v>
      </c>
      <c r="D71" s="1959"/>
      <c r="E71" s="1959"/>
      <c r="F71" s="1959"/>
      <c r="G71" s="325"/>
      <c r="H71" s="325"/>
      <c r="I71" s="325"/>
      <c r="J71" s="325"/>
      <c r="K71" s="325"/>
      <c r="L71" s="325"/>
      <c r="M71" s="325"/>
      <c r="N71" s="325"/>
    </row>
  </sheetData>
  <mergeCells count="12">
    <mergeCell ref="C71:F71"/>
    <mergeCell ref="C42:L42"/>
    <mergeCell ref="C43:D44"/>
    <mergeCell ref="K44:K45"/>
    <mergeCell ref="G31:J31"/>
    <mergeCell ref="C68:L68"/>
    <mergeCell ref="G44:I44"/>
    <mergeCell ref="L1:M1"/>
    <mergeCell ref="B2:D2"/>
    <mergeCell ref="C4:L4"/>
    <mergeCell ref="C5:D6"/>
    <mergeCell ref="K6:K7"/>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ignoredErrors>
    <ignoredError sqref="G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20" customWidth="1"/>
    <col min="2" max="2" width="2.5703125" style="320" customWidth="1"/>
    <col min="3" max="3" width="1.28515625" style="320" customWidth="1"/>
    <col min="4" max="4" width="25.5703125" style="320" customWidth="1"/>
    <col min="5" max="10" width="7.5703125" style="331" customWidth="1"/>
    <col min="11" max="11" width="7.5703125" style="359" customWidth="1"/>
    <col min="12" max="12" width="7.5703125" style="331" customWidth="1"/>
    <col min="13" max="13" width="7.7109375" style="359" customWidth="1"/>
    <col min="14" max="14" width="2.5703125" style="320" customWidth="1"/>
    <col min="15" max="15" width="1" style="320" customWidth="1"/>
    <col min="16" max="16" width="9.7109375" style="342" bestFit="1" customWidth="1"/>
    <col min="17" max="17" width="10.140625" style="342" bestFit="1" customWidth="1"/>
    <col min="18" max="18" width="10.28515625" style="342" customWidth="1"/>
    <col min="19" max="19" width="9.28515625" style="342"/>
    <col min="20" max="20" width="15.7109375" style="342" customWidth="1"/>
    <col min="21" max="24" width="9.28515625" style="342"/>
    <col min="25" max="16384" width="9.28515625" style="320"/>
  </cols>
  <sheetData>
    <row r="1" spans="1:24" ht="13.5" customHeight="1" x14ac:dyDescent="0.2">
      <c r="A1" s="315"/>
      <c r="B1" s="1983" t="s">
        <v>304</v>
      </c>
      <c r="C1" s="1983"/>
      <c r="D1" s="1983"/>
      <c r="E1" s="317"/>
      <c r="F1" s="317"/>
      <c r="G1" s="317"/>
      <c r="H1" s="317"/>
      <c r="I1" s="317"/>
      <c r="J1" s="318"/>
      <c r="K1" s="943"/>
      <c r="L1" s="943"/>
      <c r="M1" s="943"/>
      <c r="N1" s="319"/>
      <c r="O1" s="315"/>
    </row>
    <row r="2" spans="1:24" ht="6" customHeight="1" x14ac:dyDescent="0.2">
      <c r="A2" s="315"/>
      <c r="B2" s="1984"/>
      <c r="C2" s="1984"/>
      <c r="D2" s="1984"/>
      <c r="E2" s="321"/>
      <c r="F2" s="322"/>
      <c r="G2" s="322"/>
      <c r="H2" s="322"/>
      <c r="I2" s="322"/>
      <c r="J2" s="322"/>
      <c r="K2" s="323"/>
      <c r="L2" s="322"/>
      <c r="M2" s="323"/>
      <c r="N2" s="324"/>
      <c r="O2" s="315"/>
    </row>
    <row r="3" spans="1:24" ht="13.5" customHeight="1" thickBot="1" x14ac:dyDescent="0.25">
      <c r="A3" s="315"/>
      <c r="B3" s="325"/>
      <c r="C3" s="325"/>
      <c r="D3" s="325"/>
      <c r="E3" s="322"/>
      <c r="F3" s="322"/>
      <c r="G3" s="322"/>
      <c r="H3" s="322"/>
      <c r="I3" s="322" t="s">
        <v>33</v>
      </c>
      <c r="J3" s="322"/>
      <c r="K3" s="629"/>
      <c r="L3" s="322"/>
      <c r="M3" s="888" t="s">
        <v>71</v>
      </c>
      <c r="N3" s="326"/>
      <c r="O3" s="315"/>
    </row>
    <row r="4" spans="1:24" s="329" customFormat="1" ht="13.5" customHeight="1" thickBot="1" x14ac:dyDescent="0.25">
      <c r="A4" s="327"/>
      <c r="B4" s="328"/>
      <c r="C4" s="1985" t="s">
        <v>0</v>
      </c>
      <c r="D4" s="1986"/>
      <c r="E4" s="1986"/>
      <c r="F4" s="1986"/>
      <c r="G4" s="1986"/>
      <c r="H4" s="1986"/>
      <c r="I4" s="1986"/>
      <c r="J4" s="1986"/>
      <c r="K4" s="1986"/>
      <c r="L4" s="1986"/>
      <c r="M4" s="1987"/>
      <c r="N4" s="326"/>
      <c r="O4" s="315"/>
      <c r="P4" s="620"/>
      <c r="Q4" s="1612"/>
      <c r="R4" s="620"/>
      <c r="S4" s="620"/>
      <c r="T4" s="620"/>
      <c r="U4" s="620"/>
      <c r="V4" s="620"/>
      <c r="W4" s="620"/>
      <c r="X4" s="620"/>
    </row>
    <row r="5" spans="1:24" ht="4.5" customHeight="1" x14ac:dyDescent="0.2">
      <c r="A5" s="315"/>
      <c r="B5" s="325"/>
      <c r="C5" s="1842" t="s">
        <v>76</v>
      </c>
      <c r="D5" s="1842"/>
      <c r="F5" s="712"/>
      <c r="G5" s="712"/>
      <c r="H5" s="712"/>
      <c r="I5" s="332"/>
      <c r="J5" s="332"/>
      <c r="K5" s="332"/>
      <c r="L5" s="332"/>
      <c r="M5" s="332"/>
      <c r="N5" s="326"/>
      <c r="O5" s="315"/>
    </row>
    <row r="6" spans="1:24" ht="12" customHeight="1" x14ac:dyDescent="0.2">
      <c r="A6" s="315"/>
      <c r="B6" s="325"/>
      <c r="C6" s="1842"/>
      <c r="D6" s="1842"/>
      <c r="E6" s="1113" t="s">
        <v>33</v>
      </c>
      <c r="F6" s="1023" t="s">
        <v>33</v>
      </c>
      <c r="G6" s="1113" t="s">
        <v>33</v>
      </c>
      <c r="H6" s="1113" t="s">
        <v>33</v>
      </c>
      <c r="I6" s="1113" t="s">
        <v>633</v>
      </c>
      <c r="J6" s="1113" t="s">
        <v>33</v>
      </c>
      <c r="K6" s="1113" t="s">
        <v>33</v>
      </c>
      <c r="L6" s="1054" t="s">
        <v>33</v>
      </c>
      <c r="M6" s="1054" t="s">
        <v>33</v>
      </c>
      <c r="N6" s="326"/>
      <c r="O6" s="315"/>
      <c r="P6" s="1583"/>
      <c r="Q6" s="1153"/>
    </row>
    <row r="7" spans="1:24" s="329" customFormat="1" ht="12.75" customHeight="1" x14ac:dyDescent="0.2">
      <c r="A7" s="327"/>
      <c r="B7" s="328"/>
      <c r="C7" s="334"/>
      <c r="D7" s="334"/>
      <c r="E7" s="699" t="s">
        <v>91</v>
      </c>
      <c r="F7" s="699" t="s">
        <v>468</v>
      </c>
      <c r="G7" s="699" t="s">
        <v>100</v>
      </c>
      <c r="H7" s="699" t="s">
        <v>99</v>
      </c>
      <c r="I7" s="698" t="s">
        <v>98</v>
      </c>
      <c r="J7" s="699" t="s">
        <v>97</v>
      </c>
      <c r="K7" s="699" t="s">
        <v>96</v>
      </c>
      <c r="L7" s="699" t="s">
        <v>95</v>
      </c>
      <c r="M7" s="699" t="s">
        <v>94</v>
      </c>
      <c r="N7" s="326"/>
      <c r="O7" s="315"/>
      <c r="P7" s="620"/>
      <c r="Q7" s="1584"/>
      <c r="R7" s="620"/>
      <c r="S7" s="620"/>
      <c r="T7" s="620"/>
      <c r="U7" s="620"/>
      <c r="V7" s="620"/>
      <c r="W7" s="620"/>
      <c r="X7" s="620"/>
    </row>
    <row r="8" spans="1:24" s="338" customFormat="1" ht="9.9499999999999993" customHeight="1" x14ac:dyDescent="0.2">
      <c r="A8" s="335"/>
      <c r="B8" s="336"/>
      <c r="C8" s="1981" t="s">
        <v>431</v>
      </c>
      <c r="D8" s="1981"/>
      <c r="E8" s="337"/>
      <c r="F8" s="337"/>
      <c r="G8" s="337"/>
      <c r="H8" s="337"/>
      <c r="I8" s="337" t="s">
        <v>33</v>
      </c>
      <c r="J8" s="337"/>
      <c r="K8" s="337"/>
      <c r="L8" s="337"/>
      <c r="M8" s="337"/>
      <c r="N8" s="326"/>
      <c r="O8" s="315"/>
      <c r="P8" s="624"/>
      <c r="Q8" s="1587"/>
      <c r="R8" s="624"/>
      <c r="S8" s="624"/>
      <c r="T8" s="624"/>
      <c r="U8" s="624"/>
      <c r="V8" s="624"/>
      <c r="W8" s="624"/>
      <c r="X8" s="624"/>
    </row>
    <row r="9" spans="1:24" ht="9.9499999999999993" customHeight="1" x14ac:dyDescent="0.2">
      <c r="A9" s="315"/>
      <c r="B9" s="880"/>
      <c r="C9" s="878" t="s">
        <v>130</v>
      </c>
      <c r="D9" s="881"/>
      <c r="E9" s="882">
        <v>179382</v>
      </c>
      <c r="F9" s="882">
        <v>179945</v>
      </c>
      <c r="G9" s="882">
        <v>179437</v>
      </c>
      <c r="H9" s="882">
        <v>179267</v>
      </c>
      <c r="I9" s="882">
        <v>178944</v>
      </c>
      <c r="J9" s="882">
        <v>178439</v>
      </c>
      <c r="K9" s="882">
        <v>178144</v>
      </c>
      <c r="L9" s="882">
        <v>177252</v>
      </c>
      <c r="M9" s="882">
        <v>176458</v>
      </c>
      <c r="N9" s="326"/>
      <c r="O9" s="315"/>
      <c r="P9" s="1613"/>
      <c r="Q9" s="1614"/>
      <c r="R9" s="1615"/>
      <c r="S9" s="1593"/>
    </row>
    <row r="10" spans="1:24" ht="9.9499999999999993" customHeight="1" x14ac:dyDescent="0.2">
      <c r="A10" s="315"/>
      <c r="B10" s="880"/>
      <c r="C10" s="878"/>
      <c r="D10" s="883" t="s">
        <v>70</v>
      </c>
      <c r="E10" s="884">
        <v>93732</v>
      </c>
      <c r="F10" s="884">
        <v>93965</v>
      </c>
      <c r="G10" s="884">
        <v>93689</v>
      </c>
      <c r="H10" s="884">
        <v>93620</v>
      </c>
      <c r="I10" s="884">
        <v>93471</v>
      </c>
      <c r="J10" s="884">
        <v>93242</v>
      </c>
      <c r="K10" s="884">
        <v>93167</v>
      </c>
      <c r="L10" s="884">
        <v>92635</v>
      </c>
      <c r="M10" s="884">
        <v>92235</v>
      </c>
      <c r="N10" s="326"/>
      <c r="O10" s="315"/>
      <c r="P10" s="1613"/>
      <c r="Q10" s="1614"/>
      <c r="R10" s="1615"/>
    </row>
    <row r="11" spans="1:24" ht="9.9499999999999993" customHeight="1" x14ac:dyDescent="0.2">
      <c r="A11" s="315"/>
      <c r="B11" s="880"/>
      <c r="C11" s="878"/>
      <c r="D11" s="883" t="s">
        <v>69</v>
      </c>
      <c r="E11" s="884">
        <v>85650</v>
      </c>
      <c r="F11" s="884">
        <v>85980</v>
      </c>
      <c r="G11" s="884">
        <v>85748</v>
      </c>
      <c r="H11" s="884">
        <v>85647</v>
      </c>
      <c r="I11" s="884">
        <v>85473</v>
      </c>
      <c r="J11" s="884">
        <v>85197</v>
      </c>
      <c r="K11" s="884">
        <v>84977</v>
      </c>
      <c r="L11" s="884">
        <v>84617</v>
      </c>
      <c r="M11" s="884">
        <v>84223</v>
      </c>
      <c r="N11" s="326"/>
      <c r="O11" s="315"/>
      <c r="P11" s="1613"/>
      <c r="Q11" s="1614"/>
      <c r="T11" s="1153"/>
      <c r="U11" s="1153"/>
      <c r="V11" s="1153"/>
      <c r="W11" s="1153"/>
    </row>
    <row r="12" spans="1:24" ht="9.9499999999999993" customHeight="1" x14ac:dyDescent="0.2">
      <c r="A12" s="315"/>
      <c r="B12" s="880"/>
      <c r="C12" s="878" t="s">
        <v>131</v>
      </c>
      <c r="D12" s="881"/>
      <c r="E12" s="882">
        <v>2067761</v>
      </c>
      <c r="F12" s="882">
        <v>2062986</v>
      </c>
      <c r="G12" s="882">
        <v>2059055</v>
      </c>
      <c r="H12" s="882">
        <v>2054715</v>
      </c>
      <c r="I12" s="882">
        <v>2054699</v>
      </c>
      <c r="J12" s="882">
        <v>2056261</v>
      </c>
      <c r="K12" s="882">
        <v>2058609</v>
      </c>
      <c r="L12" s="882">
        <v>2060589</v>
      </c>
      <c r="M12" s="882">
        <v>2061059</v>
      </c>
      <c r="N12" s="326"/>
      <c r="O12" s="315"/>
      <c r="P12" s="1613"/>
      <c r="Q12" s="1614"/>
      <c r="R12" s="1593"/>
    </row>
    <row r="13" spans="1:24" ht="9.9499999999999993" customHeight="1" x14ac:dyDescent="0.2">
      <c r="A13" s="315"/>
      <c r="B13" s="880"/>
      <c r="C13" s="878"/>
      <c r="D13" s="883" t="s">
        <v>70</v>
      </c>
      <c r="E13" s="884">
        <v>975925</v>
      </c>
      <c r="F13" s="884">
        <v>973500</v>
      </c>
      <c r="G13" s="884">
        <v>971571</v>
      </c>
      <c r="H13" s="884">
        <v>969101</v>
      </c>
      <c r="I13" s="884">
        <v>968770</v>
      </c>
      <c r="J13" s="884">
        <v>969260</v>
      </c>
      <c r="K13" s="884">
        <v>970225</v>
      </c>
      <c r="L13" s="884">
        <v>970998</v>
      </c>
      <c r="M13" s="884">
        <v>970990</v>
      </c>
      <c r="N13" s="326"/>
      <c r="O13" s="315"/>
      <c r="P13" s="1613"/>
      <c r="Q13" s="1614"/>
    </row>
    <row r="14" spans="1:24" ht="9.9499999999999993" customHeight="1" x14ac:dyDescent="0.2">
      <c r="A14" s="315"/>
      <c r="B14" s="880"/>
      <c r="C14" s="878"/>
      <c r="D14" s="883" t="s">
        <v>69</v>
      </c>
      <c r="E14" s="884">
        <v>1091836</v>
      </c>
      <c r="F14" s="884">
        <v>1089486</v>
      </c>
      <c r="G14" s="884">
        <v>1087484</v>
      </c>
      <c r="H14" s="884">
        <v>1085614</v>
      </c>
      <c r="I14" s="884">
        <v>1085929</v>
      </c>
      <c r="J14" s="884">
        <v>1087001</v>
      </c>
      <c r="K14" s="884">
        <v>1088384</v>
      </c>
      <c r="L14" s="884">
        <v>1089591</v>
      </c>
      <c r="M14" s="884">
        <v>1090069</v>
      </c>
      <c r="N14" s="326"/>
      <c r="O14" s="315"/>
      <c r="P14" s="1613"/>
      <c r="Q14" s="1614"/>
    </row>
    <row r="15" spans="1:24" ht="9.9499999999999993" customHeight="1" x14ac:dyDescent="0.2">
      <c r="A15" s="315"/>
      <c r="B15" s="880"/>
      <c r="C15" s="878" t="s">
        <v>132</v>
      </c>
      <c r="D15" s="881"/>
      <c r="E15" s="882">
        <v>718183</v>
      </c>
      <c r="F15" s="882">
        <v>717302</v>
      </c>
      <c r="G15" s="882">
        <v>715335</v>
      </c>
      <c r="H15" s="882">
        <v>717739</v>
      </c>
      <c r="I15" s="882">
        <v>721513</v>
      </c>
      <c r="J15" s="882">
        <v>724500</v>
      </c>
      <c r="K15" s="882">
        <v>727785</v>
      </c>
      <c r="L15" s="882">
        <v>728601</v>
      </c>
      <c r="M15" s="882">
        <v>723138</v>
      </c>
      <c r="N15" s="326"/>
      <c r="O15" s="315"/>
      <c r="P15" s="1613"/>
      <c r="Q15" s="1614"/>
      <c r="R15" s="1615"/>
      <c r="S15" s="1593"/>
    </row>
    <row r="16" spans="1:24" ht="9.9499999999999993" customHeight="1" x14ac:dyDescent="0.2">
      <c r="A16" s="315"/>
      <c r="B16" s="880"/>
      <c r="C16" s="878"/>
      <c r="D16" s="883" t="s">
        <v>70</v>
      </c>
      <c r="E16" s="884">
        <v>133788</v>
      </c>
      <c r="F16" s="884">
        <v>133613</v>
      </c>
      <c r="G16" s="884">
        <v>132923</v>
      </c>
      <c r="H16" s="884">
        <v>133651</v>
      </c>
      <c r="I16" s="884">
        <v>134737</v>
      </c>
      <c r="J16" s="884">
        <v>135636</v>
      </c>
      <c r="K16" s="884">
        <v>136401</v>
      </c>
      <c r="L16" s="884">
        <v>136754</v>
      </c>
      <c r="M16" s="884">
        <v>133903</v>
      </c>
      <c r="N16" s="326"/>
      <c r="O16" s="315"/>
      <c r="P16" s="1613"/>
      <c r="Q16" s="1614"/>
    </row>
    <row r="17" spans="1:32" ht="9.9499999999999993" customHeight="1" x14ac:dyDescent="0.2">
      <c r="A17" s="315"/>
      <c r="B17" s="880"/>
      <c r="C17" s="878"/>
      <c r="D17" s="883" t="s">
        <v>69</v>
      </c>
      <c r="E17" s="884">
        <v>584395</v>
      </c>
      <c r="F17" s="884">
        <v>583689</v>
      </c>
      <c r="G17" s="884">
        <v>582412</v>
      </c>
      <c r="H17" s="884">
        <v>584088</v>
      </c>
      <c r="I17" s="884">
        <v>586776</v>
      </c>
      <c r="J17" s="884">
        <v>588864</v>
      </c>
      <c r="K17" s="884">
        <v>591384</v>
      </c>
      <c r="L17" s="884">
        <v>591847</v>
      </c>
      <c r="M17" s="884">
        <v>589235</v>
      </c>
      <c r="N17" s="326"/>
      <c r="O17" s="315"/>
      <c r="P17" s="1613"/>
      <c r="Q17" s="1614"/>
    </row>
    <row r="18" spans="1:32" ht="8.25" customHeight="1" x14ac:dyDescent="0.2">
      <c r="A18" s="315"/>
      <c r="B18" s="880"/>
      <c r="C18" s="1980" t="str">
        <f>CONCATENATE("notas: dados sujeitos a atualizações;"," situação da base de dados em ",$T$12,".")</f>
        <v>notas: dados sujeitos a atualizações; situação da base de dados em .</v>
      </c>
      <c r="D18" s="1980" t="str">
        <f t="shared" ref="D18:M18" si="0">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E18" s="1980" t="str">
        <f t="shared" si="0"/>
        <v>notas: dados sujeitos a atualizações; situação da base de dados - pensões de invalidez e de velhice:; pensões de sobrevivência:.</v>
      </c>
      <c r="F18" s="1980" t="str">
        <f t="shared" si="0"/>
        <v>notas: dados sujeitos a atualizações; situação da base de dados - pensões de invalidez e de velhice:; pensões de sobrevivência:.</v>
      </c>
      <c r="G18" s="1980" t="str">
        <f t="shared" si="0"/>
        <v>notas: dados sujeitos a atualizações; situação da base de dados - pensões de invalidez e de velhice:; pensões de sobrevivência:.</v>
      </c>
      <c r="H18" s="1980" t="str">
        <f t="shared" si="0"/>
        <v>notas: dados sujeitos a atualizações; situação da base de dados - pensões de invalidez e de velhice:; pensões de sobrevivência:.</v>
      </c>
      <c r="I18" s="1980" t="str">
        <f t="shared" si="0"/>
        <v>notas: dados sujeitos a atualizações; situação da base de dados - pensões de invalidez e de velhice:; pensões de sobrevivência:.</v>
      </c>
      <c r="J18" s="1980" t="str">
        <f t="shared" si="0"/>
        <v>notas: dados sujeitos a atualizações; situação da base de dados - pensões de invalidez e de velhice:; pensões de sobrevivência:.</v>
      </c>
      <c r="K18" s="1980" t="str">
        <f t="shared" si="0"/>
        <v>notas: dados sujeitos a atualizações; situação da base de dados - pensões de invalidez e de velhice:; pensões de sobrevivência:.</v>
      </c>
      <c r="L18" s="1980" t="str">
        <f t="shared" si="0"/>
        <v>notas: dados sujeitos a atualizações; situação da base de dados - pensões de invalidez e de velhice:; pensões de sobrevivência:.</v>
      </c>
      <c r="M18" s="1980" t="str">
        <f t="shared" si="0"/>
        <v>notas: dados sujeitos a atualizações; situação da base de dados - pensões de invalidez e de velhice:; pensões de sobrevivência:.</v>
      </c>
      <c r="N18" s="326"/>
      <c r="O18" s="53"/>
      <c r="P18" s="1616"/>
    </row>
    <row r="19" spans="1:32" ht="3.75" customHeight="1" thickBot="1" x14ac:dyDescent="0.25">
      <c r="A19" s="315"/>
      <c r="B19" s="325"/>
      <c r="C19" s="596"/>
      <c r="D19" s="596"/>
      <c r="E19" s="596"/>
      <c r="F19" s="596"/>
      <c r="G19" s="596"/>
      <c r="H19" s="596"/>
      <c r="I19" s="596"/>
      <c r="J19" s="596"/>
      <c r="K19" s="596"/>
      <c r="L19" s="596"/>
      <c r="M19" s="596"/>
      <c r="N19" s="326"/>
      <c r="O19" s="53"/>
      <c r="P19" s="1616"/>
    </row>
    <row r="20" spans="1:32" ht="15" customHeight="1" thickBot="1" x14ac:dyDescent="0.25">
      <c r="A20" s="315"/>
      <c r="B20" s="325"/>
      <c r="C20" s="1966" t="s">
        <v>502</v>
      </c>
      <c r="D20" s="1967"/>
      <c r="E20" s="1967"/>
      <c r="F20" s="1967"/>
      <c r="G20" s="1967"/>
      <c r="H20" s="1967"/>
      <c r="I20" s="1967"/>
      <c r="J20" s="1967"/>
      <c r="K20" s="1967"/>
      <c r="L20" s="1967"/>
      <c r="M20" s="1968"/>
      <c r="N20" s="326"/>
      <c r="O20" s="53"/>
      <c r="P20" s="1616"/>
      <c r="Q20" s="1383"/>
    </row>
    <row r="21" spans="1:32" ht="8.25" customHeight="1" x14ac:dyDescent="0.2">
      <c r="A21" s="315"/>
      <c r="B21" s="325"/>
      <c r="C21" s="473" t="s">
        <v>76</v>
      </c>
      <c r="D21" s="323"/>
      <c r="E21" s="348"/>
      <c r="F21" s="348"/>
      <c r="G21" s="348"/>
      <c r="H21" s="348"/>
      <c r="I21" s="348"/>
      <c r="J21" s="348"/>
      <c r="K21" s="348"/>
      <c r="L21" s="348"/>
      <c r="M21" s="348"/>
      <c r="N21" s="326"/>
      <c r="O21" s="315"/>
      <c r="P21" s="1616"/>
    </row>
    <row r="22" spans="1:32" ht="10.5" customHeight="1" x14ac:dyDescent="0.2">
      <c r="A22" s="315"/>
      <c r="B22" s="325"/>
      <c r="C22" s="1969" t="s">
        <v>138</v>
      </c>
      <c r="D22" s="1969"/>
      <c r="E22" s="947">
        <v>160616</v>
      </c>
      <c r="F22" s="947">
        <v>159319</v>
      </c>
      <c r="G22" s="947">
        <v>158616</v>
      </c>
      <c r="H22" s="947">
        <v>158216</v>
      </c>
      <c r="I22" s="947">
        <v>157787</v>
      </c>
      <c r="J22" s="947">
        <v>157470</v>
      </c>
      <c r="K22" s="947">
        <v>157156</v>
      </c>
      <c r="L22" s="947">
        <v>157023</v>
      </c>
      <c r="M22" s="947">
        <v>156723</v>
      </c>
      <c r="N22" s="326"/>
      <c r="O22" s="315"/>
      <c r="P22" s="1613"/>
      <c r="Q22" s="1614"/>
      <c r="R22" s="1593"/>
      <c r="AE22" s="619"/>
      <c r="AF22" s="619"/>
    </row>
    <row r="23" spans="1:32" ht="9.9499999999999993" customHeight="1" x14ac:dyDescent="0.2">
      <c r="A23" s="315"/>
      <c r="B23" s="325"/>
      <c r="C23" s="944"/>
      <c r="D23" s="945" t="s">
        <v>70</v>
      </c>
      <c r="E23" s="948">
        <v>47691</v>
      </c>
      <c r="F23" s="948">
        <v>47203</v>
      </c>
      <c r="G23" s="948">
        <v>46960</v>
      </c>
      <c r="H23" s="948">
        <v>46857</v>
      </c>
      <c r="I23" s="948">
        <v>46749</v>
      </c>
      <c r="J23" s="948">
        <v>46652</v>
      </c>
      <c r="K23" s="948">
        <v>46553</v>
      </c>
      <c r="L23" s="948">
        <v>46545</v>
      </c>
      <c r="M23" s="948">
        <v>46483</v>
      </c>
      <c r="N23" s="326"/>
      <c r="O23" s="315"/>
      <c r="P23" s="1613"/>
      <c r="Q23" s="1614"/>
      <c r="AE23" s="619"/>
      <c r="AF23" s="619"/>
    </row>
    <row r="24" spans="1:32" ht="9.9499999999999993" customHeight="1" x14ac:dyDescent="0.2">
      <c r="A24" s="315"/>
      <c r="B24" s="325"/>
      <c r="D24" s="945" t="s">
        <v>69</v>
      </c>
      <c r="E24" s="948">
        <v>112925</v>
      </c>
      <c r="F24" s="948">
        <v>112116</v>
      </c>
      <c r="G24" s="948">
        <v>111656</v>
      </c>
      <c r="H24" s="948">
        <v>111359</v>
      </c>
      <c r="I24" s="948">
        <v>111038</v>
      </c>
      <c r="J24" s="948">
        <v>110818</v>
      </c>
      <c r="K24" s="948">
        <v>110603</v>
      </c>
      <c r="L24" s="948">
        <v>110478</v>
      </c>
      <c r="M24" s="948">
        <v>110240</v>
      </c>
      <c r="N24" s="326"/>
      <c r="O24" s="315"/>
      <c r="P24" s="1613"/>
      <c r="Q24" s="1614"/>
      <c r="AE24" s="619"/>
      <c r="AF24" s="619"/>
    </row>
    <row r="25" spans="1:32" ht="3.75" customHeight="1" x14ac:dyDescent="0.2">
      <c r="A25" s="315"/>
      <c r="B25" s="325"/>
      <c r="C25" s="60"/>
      <c r="D25" s="323"/>
      <c r="E25" s="348"/>
      <c r="F25" s="348"/>
      <c r="G25" s="348"/>
      <c r="H25" s="348"/>
      <c r="I25" s="348"/>
      <c r="J25" s="348"/>
      <c r="K25" s="348"/>
      <c r="L25" s="348"/>
      <c r="M25" s="348"/>
      <c r="N25" s="326"/>
      <c r="O25" s="315"/>
      <c r="AE25" s="619"/>
      <c r="AF25" s="619"/>
    </row>
    <row r="26" spans="1:32" ht="11.25" customHeight="1" x14ac:dyDescent="0.2">
      <c r="A26" s="315"/>
      <c r="B26" s="325"/>
      <c r="C26" s="60"/>
      <c r="D26" s="323"/>
      <c r="E26" s="348"/>
      <c r="F26" s="348"/>
      <c r="G26" s="348"/>
      <c r="H26" s="348"/>
      <c r="I26" s="348"/>
      <c r="J26" s="348"/>
      <c r="K26" s="348"/>
      <c r="L26" s="348"/>
      <c r="M26" s="348"/>
      <c r="N26" s="326"/>
      <c r="O26" s="315"/>
      <c r="Q26" s="1153"/>
      <c r="R26" s="1153"/>
      <c r="S26" s="1153"/>
      <c r="T26" s="1153"/>
      <c r="U26" s="1153"/>
      <c r="AE26" s="619"/>
      <c r="AF26" s="619"/>
    </row>
    <row r="27" spans="1:32" ht="11.25" customHeight="1" x14ac:dyDescent="0.2">
      <c r="A27" s="315"/>
      <c r="B27" s="325"/>
      <c r="C27" s="60"/>
      <c r="D27" s="323"/>
      <c r="E27" s="348"/>
      <c r="F27" s="348"/>
      <c r="G27" s="348"/>
      <c r="H27" s="348"/>
      <c r="I27" s="348"/>
      <c r="J27" s="348"/>
      <c r="K27" s="348"/>
      <c r="L27" s="348"/>
      <c r="M27" s="348"/>
      <c r="N27" s="326"/>
      <c r="O27" s="315"/>
      <c r="AE27" s="619"/>
      <c r="AF27" s="619"/>
    </row>
    <row r="28" spans="1:32" ht="11.25" customHeight="1" x14ac:dyDescent="0.2">
      <c r="A28" s="315"/>
      <c r="B28" s="325"/>
      <c r="C28" s="60"/>
      <c r="D28" s="323"/>
      <c r="E28" s="348"/>
      <c r="F28" s="348"/>
      <c r="G28" s="348"/>
      <c r="H28" s="348"/>
      <c r="I28" s="348"/>
      <c r="J28" s="348"/>
      <c r="K28" s="348"/>
      <c r="L28" s="348"/>
      <c r="M28" s="348"/>
      <c r="N28" s="326"/>
      <c r="O28" s="315"/>
      <c r="AE28" s="619"/>
      <c r="AF28" s="619"/>
    </row>
    <row r="29" spans="1:32" ht="11.25" customHeight="1" x14ac:dyDescent="0.2">
      <c r="A29" s="315"/>
      <c r="B29" s="325"/>
      <c r="C29" s="60"/>
      <c r="D29" s="323"/>
      <c r="E29" s="348"/>
      <c r="F29" s="348"/>
      <c r="G29" s="348"/>
      <c r="H29" s="348"/>
      <c r="I29" s="348"/>
      <c r="J29" s="348"/>
      <c r="K29" s="348"/>
      <c r="L29" s="348"/>
      <c r="M29" s="348"/>
      <c r="N29" s="326"/>
      <c r="O29" s="315"/>
      <c r="AE29" s="619"/>
      <c r="AF29" s="619"/>
    </row>
    <row r="30" spans="1:32" ht="11.25" customHeight="1" x14ac:dyDescent="0.2">
      <c r="A30" s="315"/>
      <c r="B30" s="325"/>
      <c r="C30" s="60"/>
      <c r="D30" s="323"/>
      <c r="E30" s="348"/>
      <c r="F30" s="348"/>
      <c r="G30" s="348"/>
      <c r="H30" s="348"/>
      <c r="I30" s="348"/>
      <c r="J30" s="348"/>
      <c r="K30" s="348"/>
      <c r="L30" s="348"/>
      <c r="M30" s="348"/>
      <c r="N30" s="326"/>
      <c r="O30" s="315"/>
      <c r="AE30" s="619"/>
      <c r="AF30" s="619"/>
    </row>
    <row r="31" spans="1:32" ht="11.25" customHeight="1" x14ac:dyDescent="0.2">
      <c r="A31" s="315"/>
      <c r="B31" s="325"/>
      <c r="C31" s="60"/>
      <c r="D31" s="323"/>
      <c r="E31" s="348"/>
      <c r="F31" s="348"/>
      <c r="G31" s="348"/>
      <c r="H31" s="348"/>
      <c r="I31" s="348"/>
      <c r="J31" s="348"/>
      <c r="K31" s="348"/>
      <c r="L31" s="348"/>
      <c r="M31" s="348"/>
      <c r="N31" s="326"/>
      <c r="O31" s="315"/>
      <c r="R31" s="1594"/>
      <c r="AE31" s="619"/>
      <c r="AF31" s="619"/>
    </row>
    <row r="32" spans="1:32" ht="11.25" customHeight="1" x14ac:dyDescent="0.2">
      <c r="A32" s="315"/>
      <c r="B32" s="325"/>
      <c r="C32" s="60"/>
      <c r="D32" s="323"/>
      <c r="E32" s="348"/>
      <c r="F32" s="348"/>
      <c r="G32" s="348"/>
      <c r="H32" s="348"/>
      <c r="I32" s="348"/>
      <c r="J32" s="348"/>
      <c r="K32" s="348"/>
      <c r="L32" s="348"/>
      <c r="M32" s="348"/>
      <c r="N32" s="326"/>
      <c r="O32" s="315"/>
      <c r="AE32" s="619"/>
      <c r="AF32" s="619"/>
    </row>
    <row r="33" spans="1:32" ht="11.25" customHeight="1" x14ac:dyDescent="0.2">
      <c r="A33" s="315"/>
      <c r="B33" s="325"/>
      <c r="C33" s="60"/>
      <c r="D33" s="323"/>
      <c r="E33" s="348"/>
      <c r="F33" s="348"/>
      <c r="G33" s="348"/>
      <c r="H33" s="348"/>
      <c r="I33" s="348"/>
      <c r="J33" s="348"/>
      <c r="K33" s="348"/>
      <c r="L33" s="348"/>
      <c r="M33" s="348"/>
      <c r="N33" s="326"/>
      <c r="O33" s="315"/>
      <c r="AE33" s="619"/>
      <c r="AF33" s="619"/>
    </row>
    <row r="34" spans="1:32" ht="11.25" customHeight="1" x14ac:dyDescent="0.2">
      <c r="A34" s="315"/>
      <c r="B34" s="325"/>
      <c r="C34" s="60"/>
      <c r="D34" s="323"/>
      <c r="E34" s="348"/>
      <c r="F34" s="348"/>
      <c r="G34" s="348"/>
      <c r="H34" s="348"/>
      <c r="I34" s="348"/>
      <c r="J34" s="348"/>
      <c r="K34" s="348"/>
      <c r="L34" s="348"/>
      <c r="M34" s="348"/>
      <c r="N34" s="326"/>
      <c r="O34" s="315"/>
      <c r="AE34" s="619"/>
      <c r="AF34" s="619"/>
    </row>
    <row r="35" spans="1:32" ht="11.25" customHeight="1" x14ac:dyDescent="0.2">
      <c r="A35" s="315"/>
      <c r="B35" s="325"/>
      <c r="C35" s="60"/>
      <c r="D35" s="323"/>
      <c r="E35" s="348"/>
      <c r="F35" s="348"/>
      <c r="G35" s="348"/>
      <c r="H35" s="348"/>
      <c r="I35" s="348"/>
      <c r="J35" s="348"/>
      <c r="K35" s="348"/>
      <c r="L35" s="348"/>
      <c r="M35" s="348"/>
      <c r="N35" s="326"/>
      <c r="O35" s="315"/>
      <c r="AE35" s="619"/>
      <c r="AF35" s="619"/>
    </row>
    <row r="36" spans="1:32" ht="11.25" customHeight="1" x14ac:dyDescent="0.2">
      <c r="A36" s="315"/>
      <c r="B36" s="325"/>
      <c r="C36" s="60"/>
      <c r="D36" s="323"/>
      <c r="E36" s="348"/>
      <c r="F36" s="348"/>
      <c r="G36" s="348"/>
      <c r="H36" s="348"/>
      <c r="I36" s="348"/>
      <c r="J36" s="348"/>
      <c r="K36" s="348"/>
      <c r="L36" s="348"/>
      <c r="M36" s="348"/>
      <c r="N36" s="326"/>
      <c r="O36" s="315"/>
      <c r="AE36" s="619"/>
      <c r="AF36" s="619"/>
    </row>
    <row r="37" spans="1:32" ht="11.25" customHeight="1" x14ac:dyDescent="0.2">
      <c r="A37" s="315"/>
      <c r="B37" s="325"/>
      <c r="C37" s="60"/>
      <c r="D37" s="323"/>
      <c r="E37" s="348"/>
      <c r="F37" s="348"/>
      <c r="G37" s="348"/>
      <c r="H37" s="348"/>
      <c r="I37" s="348"/>
      <c r="J37" s="348"/>
      <c r="K37" s="348"/>
      <c r="L37" s="348"/>
      <c r="M37" s="348"/>
      <c r="N37" s="326"/>
      <c r="O37" s="315"/>
      <c r="AE37" s="619"/>
      <c r="AF37" s="619"/>
    </row>
    <row r="38" spans="1:32" ht="11.25" customHeight="1" x14ac:dyDescent="0.2">
      <c r="A38" s="315"/>
      <c r="B38" s="325"/>
      <c r="C38" s="60"/>
      <c r="D38" s="323"/>
      <c r="E38" s="348"/>
      <c r="F38" s="348"/>
      <c r="G38" s="348"/>
      <c r="H38" s="348"/>
      <c r="I38" s="348"/>
      <c r="J38" s="348"/>
      <c r="K38" s="348"/>
      <c r="L38" s="348"/>
      <c r="M38" s="348"/>
      <c r="N38" s="326"/>
      <c r="O38" s="315"/>
      <c r="R38" s="1383"/>
    </row>
    <row r="39" spans="1:32" ht="11.25" customHeight="1" x14ac:dyDescent="0.2">
      <c r="A39" s="315"/>
      <c r="B39" s="325"/>
      <c r="C39" s="60"/>
      <c r="D39" s="323"/>
      <c r="E39" s="348"/>
      <c r="F39" s="348"/>
      <c r="G39" s="348"/>
      <c r="H39" s="348"/>
      <c r="I39" s="348"/>
      <c r="J39" s="348"/>
      <c r="K39" s="348"/>
      <c r="L39" s="348"/>
      <c r="M39" s="348"/>
      <c r="N39" s="326"/>
      <c r="O39" s="315"/>
      <c r="R39" s="1383"/>
    </row>
    <row r="40" spans="1:32" ht="11.25" customHeight="1" thickBot="1" x14ac:dyDescent="0.25">
      <c r="A40" s="315"/>
      <c r="B40" s="325"/>
      <c r="C40" s="60"/>
      <c r="D40" s="323"/>
      <c r="E40" s="348"/>
      <c r="F40" s="348"/>
      <c r="G40" s="348"/>
      <c r="H40" s="348"/>
      <c r="I40" s="348"/>
      <c r="J40" s="348"/>
      <c r="K40" s="348"/>
      <c r="L40" s="348"/>
      <c r="M40" s="348"/>
      <c r="N40" s="326"/>
      <c r="O40" s="315"/>
      <c r="R40" s="1383"/>
    </row>
    <row r="41" spans="1:32" ht="15" customHeight="1" thickBot="1" x14ac:dyDescent="0.25">
      <c r="A41" s="315"/>
      <c r="B41" s="325"/>
      <c r="C41" s="1966" t="s">
        <v>500</v>
      </c>
      <c r="D41" s="1967"/>
      <c r="E41" s="1967"/>
      <c r="F41" s="1967"/>
      <c r="G41" s="1967"/>
      <c r="H41" s="1967"/>
      <c r="I41" s="1967"/>
      <c r="J41" s="1967"/>
      <c r="K41" s="1967"/>
      <c r="L41" s="1967"/>
      <c r="M41" s="1968"/>
      <c r="N41" s="326"/>
      <c r="O41" s="315"/>
      <c r="R41" s="1383"/>
    </row>
    <row r="42" spans="1:32" ht="8.25" customHeight="1" x14ac:dyDescent="0.2">
      <c r="A42" s="315"/>
      <c r="B42" s="325"/>
      <c r="C42" s="473" t="s">
        <v>76</v>
      </c>
      <c r="D42" s="323"/>
      <c r="E42" s="339"/>
      <c r="F42" s="339"/>
      <c r="G42" s="339"/>
      <c r="H42" s="339"/>
      <c r="I42" s="339"/>
      <c r="J42" s="339"/>
      <c r="K42" s="339"/>
      <c r="L42" s="339"/>
      <c r="M42" s="339"/>
      <c r="N42" s="326"/>
      <c r="O42" s="315"/>
    </row>
    <row r="43" spans="1:32" ht="10.5" customHeight="1" x14ac:dyDescent="0.2">
      <c r="A43" s="315"/>
      <c r="B43" s="325"/>
      <c r="C43" s="1981" t="s">
        <v>133</v>
      </c>
      <c r="D43" s="1981"/>
      <c r="E43" s="320"/>
      <c r="F43" s="337"/>
      <c r="G43" s="337"/>
      <c r="H43" s="337"/>
      <c r="I43" s="337"/>
      <c r="J43" s="337"/>
      <c r="K43" s="337"/>
      <c r="L43" s="337"/>
      <c r="M43" s="337"/>
      <c r="N43" s="326"/>
      <c r="O43" s="315"/>
    </row>
    <row r="44" spans="1:32" s="329" customFormat="1" ht="10.5" customHeight="1" x14ac:dyDescent="0.2">
      <c r="A44" s="327"/>
      <c r="B44" s="885"/>
      <c r="C44" s="873" t="s">
        <v>134</v>
      </c>
      <c r="D44" s="886"/>
      <c r="E44" s="876">
        <v>1061453</v>
      </c>
      <c r="F44" s="876">
        <v>1068523</v>
      </c>
      <c r="G44" s="876">
        <v>1075511</v>
      </c>
      <c r="H44" s="876">
        <v>1081757</v>
      </c>
      <c r="I44" s="876">
        <v>1087260</v>
      </c>
      <c r="J44" s="876">
        <v>1092568</v>
      </c>
      <c r="K44" s="876">
        <v>1095972</v>
      </c>
      <c r="L44" s="876">
        <v>1096586</v>
      </c>
      <c r="M44" s="876">
        <v>1013115</v>
      </c>
      <c r="N44" s="326"/>
      <c r="O44" s="327"/>
      <c r="P44" s="1617"/>
      <c r="Q44" s="1618"/>
      <c r="R44" s="620"/>
      <c r="S44" s="1619"/>
      <c r="T44" s="1617"/>
      <c r="U44" s="620"/>
      <c r="V44" s="620"/>
      <c r="W44" s="620"/>
      <c r="X44" s="620"/>
    </row>
    <row r="45" spans="1:32" ht="10.5" customHeight="1" x14ac:dyDescent="0.2">
      <c r="A45" s="315"/>
      <c r="B45" s="880"/>
      <c r="C45" s="1973" t="s">
        <v>316</v>
      </c>
      <c r="D45" s="1973"/>
      <c r="E45" s="876">
        <v>94938</v>
      </c>
      <c r="F45" s="876">
        <v>94980</v>
      </c>
      <c r="G45" s="876">
        <v>94879</v>
      </c>
      <c r="H45" s="876">
        <v>94716</v>
      </c>
      <c r="I45" s="876">
        <v>94623</v>
      </c>
      <c r="J45" s="876">
        <v>94120</v>
      </c>
      <c r="K45" s="876">
        <v>93420</v>
      </c>
      <c r="L45" s="876">
        <v>92566</v>
      </c>
      <c r="M45" s="876">
        <v>91419</v>
      </c>
      <c r="N45" s="340"/>
      <c r="O45" s="315"/>
      <c r="P45" s="1593"/>
      <c r="Q45" s="1618"/>
      <c r="S45" s="1619"/>
    </row>
    <row r="46" spans="1:32" ht="10.5" customHeight="1" x14ac:dyDescent="0.2">
      <c r="A46" s="315"/>
      <c r="B46" s="880"/>
      <c r="C46" s="1982" t="s">
        <v>135</v>
      </c>
      <c r="D46" s="1982"/>
      <c r="E46" s="876">
        <v>3645</v>
      </c>
      <c r="F46" s="876">
        <v>4261</v>
      </c>
      <c r="G46" s="876">
        <v>5443</v>
      </c>
      <c r="H46" s="876">
        <v>7283</v>
      </c>
      <c r="I46" s="876">
        <v>9386</v>
      </c>
      <c r="J46" s="876">
        <v>8458</v>
      </c>
      <c r="K46" s="876">
        <v>12141</v>
      </c>
      <c r="L46" s="876">
        <v>8980</v>
      </c>
      <c r="M46" s="876">
        <v>4457</v>
      </c>
      <c r="N46" s="326"/>
      <c r="O46" s="342"/>
      <c r="P46" s="1593"/>
      <c r="Q46" s="1618"/>
      <c r="S46" s="1593"/>
    </row>
    <row r="47" spans="1:32" ht="10.5" customHeight="1" x14ac:dyDescent="0.2">
      <c r="A47" s="315"/>
      <c r="B47" s="880"/>
      <c r="C47" s="1973" t="s">
        <v>317</v>
      </c>
      <c r="D47" s="1973"/>
      <c r="E47" s="876">
        <v>12651</v>
      </c>
      <c r="F47" s="876">
        <v>12645</v>
      </c>
      <c r="G47" s="876">
        <v>12657</v>
      </c>
      <c r="H47" s="876">
        <v>12664</v>
      </c>
      <c r="I47" s="876">
        <v>12681</v>
      </c>
      <c r="J47" s="876">
        <v>12676</v>
      </c>
      <c r="K47" s="876">
        <v>12664</v>
      </c>
      <c r="L47" s="876">
        <v>12650</v>
      </c>
      <c r="M47" s="1068">
        <v>12593</v>
      </c>
      <c r="N47" s="326"/>
      <c r="O47" s="315"/>
      <c r="P47" s="1593"/>
      <c r="Q47" s="1618"/>
    </row>
    <row r="48" spans="1:32" s="346" customFormat="1" ht="8.25" customHeight="1" x14ac:dyDescent="0.2">
      <c r="A48" s="343"/>
      <c r="B48" s="887"/>
      <c r="C48" s="1974" t="s">
        <v>646</v>
      </c>
      <c r="D48" s="1974"/>
      <c r="E48" s="1974"/>
      <c r="F48" s="1974"/>
      <c r="G48" s="1974"/>
      <c r="H48" s="1975"/>
      <c r="I48" s="1975"/>
      <c r="J48" s="1975"/>
      <c r="K48" s="1975"/>
      <c r="L48" s="1975"/>
      <c r="M48" s="1975"/>
      <c r="N48" s="344"/>
      <c r="O48" s="345"/>
      <c r="P48" s="491"/>
      <c r="Q48" s="491"/>
      <c r="R48" s="491"/>
      <c r="S48" s="491"/>
      <c r="T48" s="491"/>
      <c r="U48" s="491"/>
      <c r="V48" s="491"/>
      <c r="W48" s="491"/>
      <c r="X48" s="491"/>
    </row>
    <row r="49" spans="1:24" ht="9.75" customHeight="1" thickBot="1" x14ac:dyDescent="0.25">
      <c r="A49" s="315"/>
      <c r="B49" s="325"/>
      <c r="C49" s="1234" t="s">
        <v>667</v>
      </c>
      <c r="D49" s="1234"/>
      <c r="E49" s="322"/>
      <c r="F49" s="322"/>
      <c r="G49" s="322"/>
      <c r="H49" s="322"/>
      <c r="I49" s="322"/>
      <c r="J49" s="322"/>
      <c r="K49" s="323"/>
      <c r="L49" s="322"/>
      <c r="M49" s="323"/>
      <c r="N49" s="326"/>
      <c r="O49" s="347"/>
    </row>
    <row r="50" spans="1:24" ht="13.5" customHeight="1" thickBot="1" x14ac:dyDescent="0.25">
      <c r="A50" s="315"/>
      <c r="B50" s="325"/>
      <c r="C50" s="1966" t="s">
        <v>540</v>
      </c>
      <c r="D50" s="1967"/>
      <c r="E50" s="1967"/>
      <c r="F50" s="1967"/>
      <c r="G50" s="1967"/>
      <c r="H50" s="1967"/>
      <c r="I50" s="1967"/>
      <c r="J50" s="1967"/>
      <c r="K50" s="1967"/>
      <c r="L50" s="1967"/>
      <c r="M50" s="1968"/>
      <c r="N50" s="326"/>
      <c r="O50" s="315"/>
    </row>
    <row r="51" spans="1:24" ht="7.5" customHeight="1" x14ac:dyDescent="0.2">
      <c r="A51" s="315"/>
      <c r="B51" s="325"/>
      <c r="C51" s="473" t="s">
        <v>76</v>
      </c>
      <c r="D51" s="323"/>
      <c r="E51" s="348"/>
      <c r="F51" s="348"/>
      <c r="G51" s="348"/>
      <c r="H51" s="348"/>
      <c r="I51" s="348"/>
      <c r="J51" s="348"/>
      <c r="K51" s="348"/>
      <c r="L51" s="348"/>
      <c r="M51" s="348"/>
      <c r="N51" s="326"/>
      <c r="O51" s="315"/>
    </row>
    <row r="52" spans="1:24" s="353" customFormat="1" ht="21.75" customHeight="1" x14ac:dyDescent="0.2">
      <c r="A52" s="349"/>
      <c r="B52" s="350"/>
      <c r="C52" s="1972" t="s">
        <v>541</v>
      </c>
      <c r="D52" s="1972"/>
      <c r="E52" s="949">
        <v>18645</v>
      </c>
      <c r="F52" s="949">
        <v>30604</v>
      </c>
      <c r="G52" s="949">
        <v>20085</v>
      </c>
      <c r="H52" s="949">
        <v>16316</v>
      </c>
      <c r="I52" s="949">
        <v>19756</v>
      </c>
      <c r="J52" s="949">
        <v>19388</v>
      </c>
      <c r="K52" s="949">
        <v>30684</v>
      </c>
      <c r="L52" s="949">
        <v>23474</v>
      </c>
      <c r="M52" s="949">
        <v>21107</v>
      </c>
      <c r="N52" s="352"/>
      <c r="O52" s="349"/>
      <c r="P52" s="1620"/>
      <c r="Q52" s="1614"/>
      <c r="R52" s="1621"/>
      <c r="S52" s="342"/>
      <c r="T52" s="1622"/>
      <c r="U52" s="1622"/>
      <c r="V52" s="1622"/>
      <c r="W52" s="1622"/>
      <c r="X52" s="1622"/>
    </row>
    <row r="53" spans="1:24" s="329" customFormat="1" ht="3" customHeight="1" x14ac:dyDescent="0.2">
      <c r="A53" s="327"/>
      <c r="B53" s="885"/>
      <c r="D53" s="945"/>
      <c r="E53" s="950"/>
      <c r="F53" s="950"/>
      <c r="G53" s="950"/>
      <c r="H53" s="950"/>
      <c r="I53" s="950"/>
      <c r="J53" s="950"/>
      <c r="K53" s="950"/>
      <c r="L53" s="950"/>
      <c r="M53" s="950"/>
      <c r="N53" s="354"/>
      <c r="O53" s="327"/>
      <c r="P53" s="620"/>
      <c r="Q53" s="1614"/>
      <c r="R53" s="342"/>
      <c r="S53" s="342"/>
      <c r="T53" s="620"/>
      <c r="U53" s="620"/>
      <c r="V53" s="620"/>
      <c r="W53" s="620"/>
      <c r="X53" s="620"/>
    </row>
    <row r="54" spans="1:24" s="329" customFormat="1" ht="26.1" customHeight="1" x14ac:dyDescent="0.2">
      <c r="A54" s="327"/>
      <c r="B54" s="885"/>
      <c r="C54" s="1972" t="s">
        <v>542</v>
      </c>
      <c r="D54" s="1972"/>
      <c r="E54" s="949">
        <v>56027</v>
      </c>
      <c r="F54" s="949">
        <v>55859</v>
      </c>
      <c r="G54" s="949">
        <v>54693</v>
      </c>
      <c r="H54" s="949">
        <v>56408</v>
      </c>
      <c r="I54" s="949">
        <v>54318</v>
      </c>
      <c r="J54" s="949">
        <v>53336</v>
      </c>
      <c r="K54" s="949">
        <v>57975</v>
      </c>
      <c r="L54" s="949">
        <v>56612</v>
      </c>
      <c r="M54" s="949">
        <v>58827</v>
      </c>
      <c r="N54" s="354"/>
      <c r="O54" s="327"/>
      <c r="P54" s="1617"/>
      <c r="Q54" s="1614"/>
      <c r="R54" s="342"/>
      <c r="S54" s="342"/>
      <c r="T54" s="620"/>
      <c r="U54" s="620"/>
      <c r="V54" s="620"/>
      <c r="W54" s="620"/>
      <c r="X54" s="620"/>
    </row>
    <row r="55" spans="1:24" ht="9.9499999999999993" customHeight="1" x14ac:dyDescent="0.2">
      <c r="A55" s="315"/>
      <c r="B55" s="325"/>
      <c r="C55" s="878" t="s">
        <v>60</v>
      </c>
      <c r="D55" s="874"/>
      <c r="E55" s="950">
        <v>3725</v>
      </c>
      <c r="F55" s="950">
        <v>3722</v>
      </c>
      <c r="G55" s="950">
        <v>3541</v>
      </c>
      <c r="H55" s="950">
        <v>3727</v>
      </c>
      <c r="I55" s="950">
        <v>3551</v>
      </c>
      <c r="J55" s="950">
        <v>3499</v>
      </c>
      <c r="K55" s="950">
        <v>3871</v>
      </c>
      <c r="L55" s="950">
        <v>3738</v>
      </c>
      <c r="M55" s="950">
        <v>3830</v>
      </c>
      <c r="N55" s="326"/>
      <c r="O55" s="315">
        <v>24716</v>
      </c>
      <c r="P55" s="1593"/>
      <c r="Q55" s="1593"/>
    </row>
    <row r="56" spans="1:24" ht="9.9499999999999993" customHeight="1" x14ac:dyDescent="0.2">
      <c r="A56" s="315"/>
      <c r="B56" s="325"/>
      <c r="C56" s="878" t="s">
        <v>53</v>
      </c>
      <c r="D56" s="874"/>
      <c r="E56" s="950">
        <v>729</v>
      </c>
      <c r="F56" s="950">
        <v>739</v>
      </c>
      <c r="G56" s="950">
        <v>832</v>
      </c>
      <c r="H56" s="950">
        <v>831</v>
      </c>
      <c r="I56" s="950">
        <v>788</v>
      </c>
      <c r="J56" s="950">
        <v>763</v>
      </c>
      <c r="K56" s="950">
        <v>890</v>
      </c>
      <c r="L56" s="950">
        <v>858</v>
      </c>
      <c r="M56" s="950">
        <v>867</v>
      </c>
      <c r="N56" s="326"/>
      <c r="O56" s="315">
        <v>5505</v>
      </c>
      <c r="P56" s="1593"/>
    </row>
    <row r="57" spans="1:24" ht="9.9499999999999993" customHeight="1" x14ac:dyDescent="0.2">
      <c r="A57" s="315"/>
      <c r="B57" s="325"/>
      <c r="C57" s="878" t="s">
        <v>62</v>
      </c>
      <c r="D57" s="874"/>
      <c r="E57" s="950">
        <v>4528</v>
      </c>
      <c r="F57" s="950">
        <v>4626</v>
      </c>
      <c r="G57" s="950">
        <v>4409</v>
      </c>
      <c r="H57" s="950">
        <v>4613</v>
      </c>
      <c r="I57" s="950">
        <v>4366</v>
      </c>
      <c r="J57" s="950">
        <v>4296</v>
      </c>
      <c r="K57" s="950">
        <v>4682</v>
      </c>
      <c r="L57" s="950">
        <v>4674</v>
      </c>
      <c r="M57" s="950">
        <v>4802</v>
      </c>
      <c r="N57" s="326"/>
      <c r="O57" s="315">
        <v>35834</v>
      </c>
      <c r="P57" s="1593"/>
      <c r="S57" s="1383"/>
    </row>
    <row r="58" spans="1:24" ht="9.9499999999999993" customHeight="1" x14ac:dyDescent="0.2">
      <c r="A58" s="315"/>
      <c r="B58" s="325"/>
      <c r="C58" s="878" t="s">
        <v>64</v>
      </c>
      <c r="D58" s="874"/>
      <c r="E58" s="950">
        <v>430</v>
      </c>
      <c r="F58" s="950">
        <v>410</v>
      </c>
      <c r="G58" s="950">
        <v>403</v>
      </c>
      <c r="H58" s="950">
        <v>431</v>
      </c>
      <c r="I58" s="950">
        <v>462</v>
      </c>
      <c r="J58" s="950">
        <v>414</v>
      </c>
      <c r="K58" s="950">
        <v>470</v>
      </c>
      <c r="L58" s="950">
        <v>435</v>
      </c>
      <c r="M58" s="950">
        <v>451</v>
      </c>
      <c r="N58" s="326"/>
      <c r="O58" s="315">
        <v>3304</v>
      </c>
      <c r="P58" s="1593"/>
      <c r="S58" s="1383"/>
      <c r="T58" s="1623"/>
      <c r="U58" s="1623"/>
      <c r="V58" s="1623"/>
      <c r="W58" s="1623"/>
    </row>
    <row r="59" spans="1:24" ht="9.9499999999999993" customHeight="1" x14ac:dyDescent="0.2">
      <c r="A59" s="315"/>
      <c r="B59" s="325"/>
      <c r="C59" s="878" t="s">
        <v>73</v>
      </c>
      <c r="D59" s="874"/>
      <c r="E59" s="950">
        <v>803</v>
      </c>
      <c r="F59" s="950">
        <v>775</v>
      </c>
      <c r="G59" s="950">
        <v>758</v>
      </c>
      <c r="H59" s="950">
        <v>753</v>
      </c>
      <c r="I59" s="950">
        <v>714</v>
      </c>
      <c r="J59" s="950">
        <v>709</v>
      </c>
      <c r="K59" s="950">
        <v>753</v>
      </c>
      <c r="L59" s="950">
        <v>717</v>
      </c>
      <c r="M59" s="950">
        <v>764</v>
      </c>
      <c r="N59" s="326"/>
      <c r="O59" s="315">
        <v>6334</v>
      </c>
      <c r="P59" s="1593"/>
    </row>
    <row r="60" spans="1:24" ht="9.9499999999999993" customHeight="1" x14ac:dyDescent="0.2">
      <c r="A60" s="315"/>
      <c r="B60" s="325"/>
      <c r="C60" s="878" t="s">
        <v>59</v>
      </c>
      <c r="D60" s="874"/>
      <c r="E60" s="950">
        <v>2203</v>
      </c>
      <c r="F60" s="950">
        <v>2205</v>
      </c>
      <c r="G60" s="950">
        <v>2113</v>
      </c>
      <c r="H60" s="950">
        <v>2128</v>
      </c>
      <c r="I60" s="950">
        <v>2091</v>
      </c>
      <c r="J60" s="950">
        <v>2084</v>
      </c>
      <c r="K60" s="950">
        <v>2145</v>
      </c>
      <c r="L60" s="950">
        <v>2154</v>
      </c>
      <c r="M60" s="950">
        <v>2208</v>
      </c>
      <c r="N60" s="326"/>
      <c r="O60" s="315">
        <v>14052</v>
      </c>
      <c r="P60" s="1593"/>
    </row>
    <row r="61" spans="1:24" ht="9.9499999999999993" customHeight="1" x14ac:dyDescent="0.2">
      <c r="A61" s="315"/>
      <c r="B61" s="325"/>
      <c r="C61" s="878" t="s">
        <v>54</v>
      </c>
      <c r="D61" s="874"/>
      <c r="E61" s="950">
        <v>883</v>
      </c>
      <c r="F61" s="950">
        <v>871</v>
      </c>
      <c r="G61" s="950">
        <v>879</v>
      </c>
      <c r="H61" s="950">
        <v>891</v>
      </c>
      <c r="I61" s="950">
        <v>854</v>
      </c>
      <c r="J61" s="950">
        <v>867</v>
      </c>
      <c r="K61" s="950">
        <v>958</v>
      </c>
      <c r="L61" s="950">
        <v>912</v>
      </c>
      <c r="M61" s="950">
        <v>928</v>
      </c>
      <c r="N61" s="326"/>
      <c r="O61" s="315">
        <v>5973</v>
      </c>
      <c r="P61" s="1593"/>
      <c r="S61" s="1624"/>
    </row>
    <row r="62" spans="1:24" ht="9.9499999999999993" customHeight="1" x14ac:dyDescent="0.2">
      <c r="A62" s="315"/>
      <c r="B62" s="325"/>
      <c r="C62" s="878" t="s">
        <v>72</v>
      </c>
      <c r="D62" s="874"/>
      <c r="E62" s="950">
        <v>2381</v>
      </c>
      <c r="F62" s="950">
        <v>2544</v>
      </c>
      <c r="G62" s="950">
        <v>2482</v>
      </c>
      <c r="H62" s="950">
        <v>2572</v>
      </c>
      <c r="I62" s="950">
        <v>2483</v>
      </c>
      <c r="J62" s="950">
        <v>2501</v>
      </c>
      <c r="K62" s="950">
        <v>2610</v>
      </c>
      <c r="L62" s="950">
        <v>2589</v>
      </c>
      <c r="M62" s="950">
        <v>2713</v>
      </c>
      <c r="N62" s="326"/>
      <c r="O62" s="315">
        <v>26102</v>
      </c>
      <c r="P62" s="1593"/>
      <c r="S62" s="1624"/>
    </row>
    <row r="63" spans="1:24" ht="9.9499999999999993" customHeight="1" x14ac:dyDescent="0.2">
      <c r="A63" s="315"/>
      <c r="B63" s="325"/>
      <c r="C63" s="878" t="s">
        <v>74</v>
      </c>
      <c r="D63" s="874"/>
      <c r="E63" s="950">
        <v>591</v>
      </c>
      <c r="F63" s="950">
        <v>590</v>
      </c>
      <c r="G63" s="950">
        <v>557</v>
      </c>
      <c r="H63" s="950">
        <v>567</v>
      </c>
      <c r="I63" s="950">
        <v>547</v>
      </c>
      <c r="J63" s="950">
        <v>510</v>
      </c>
      <c r="K63" s="950">
        <v>541</v>
      </c>
      <c r="L63" s="950">
        <v>590</v>
      </c>
      <c r="M63" s="950">
        <v>589</v>
      </c>
      <c r="N63" s="326"/>
      <c r="O63" s="315">
        <v>4393</v>
      </c>
      <c r="P63" s="1593"/>
    </row>
    <row r="64" spans="1:24" ht="9.9499999999999993" customHeight="1" x14ac:dyDescent="0.2">
      <c r="A64" s="315"/>
      <c r="B64" s="325"/>
      <c r="C64" s="878" t="s">
        <v>58</v>
      </c>
      <c r="D64" s="874"/>
      <c r="E64" s="950">
        <v>2389</v>
      </c>
      <c r="F64" s="950">
        <v>2419</v>
      </c>
      <c r="G64" s="950">
        <v>2365</v>
      </c>
      <c r="H64" s="950">
        <v>2431</v>
      </c>
      <c r="I64" s="950">
        <v>2425</v>
      </c>
      <c r="J64" s="950">
        <v>2242</v>
      </c>
      <c r="K64" s="950">
        <v>2470</v>
      </c>
      <c r="L64" s="950">
        <v>2382</v>
      </c>
      <c r="M64" s="950">
        <v>2498</v>
      </c>
      <c r="N64" s="326"/>
      <c r="O64" s="315">
        <v>16923</v>
      </c>
      <c r="P64" s="1593"/>
    </row>
    <row r="65" spans="1:24" ht="9.9499999999999993" customHeight="1" x14ac:dyDescent="0.2">
      <c r="A65" s="315"/>
      <c r="B65" s="325"/>
      <c r="C65" s="878" t="s">
        <v>57</v>
      </c>
      <c r="D65" s="874"/>
      <c r="E65" s="950">
        <v>13718</v>
      </c>
      <c r="F65" s="950">
        <v>13554</v>
      </c>
      <c r="G65" s="950">
        <v>13180</v>
      </c>
      <c r="H65" s="950">
        <v>13690</v>
      </c>
      <c r="I65" s="950">
        <v>13257</v>
      </c>
      <c r="J65" s="950">
        <v>13177</v>
      </c>
      <c r="K65" s="950">
        <v>14315</v>
      </c>
      <c r="L65" s="950">
        <v>13873</v>
      </c>
      <c r="M65" s="950">
        <v>14602</v>
      </c>
      <c r="N65" s="326"/>
      <c r="O65" s="315">
        <v>81201</v>
      </c>
      <c r="P65" s="1593"/>
    </row>
    <row r="66" spans="1:24" ht="9.9499999999999993" customHeight="1" x14ac:dyDescent="0.2">
      <c r="A66" s="315"/>
      <c r="B66" s="325"/>
      <c r="C66" s="878" t="s">
        <v>55</v>
      </c>
      <c r="D66" s="874"/>
      <c r="E66" s="950">
        <v>526</v>
      </c>
      <c r="F66" s="950">
        <v>513</v>
      </c>
      <c r="G66" s="950">
        <v>523</v>
      </c>
      <c r="H66" s="950">
        <v>545</v>
      </c>
      <c r="I66" s="950">
        <v>525</v>
      </c>
      <c r="J66" s="950">
        <v>509</v>
      </c>
      <c r="K66" s="950">
        <v>556</v>
      </c>
      <c r="L66" s="950">
        <v>521</v>
      </c>
      <c r="M66" s="950">
        <v>604</v>
      </c>
      <c r="N66" s="326"/>
      <c r="O66" s="315">
        <v>4403</v>
      </c>
      <c r="P66" s="1593"/>
      <c r="S66" s="1624"/>
    </row>
    <row r="67" spans="1:24" ht="9.9499999999999993" customHeight="1" x14ac:dyDescent="0.2">
      <c r="A67" s="315"/>
      <c r="B67" s="325"/>
      <c r="C67" s="878" t="s">
        <v>61</v>
      </c>
      <c r="D67" s="874"/>
      <c r="E67" s="950">
        <v>9894</v>
      </c>
      <c r="F67" s="950">
        <v>9695</v>
      </c>
      <c r="G67" s="950">
        <v>9397</v>
      </c>
      <c r="H67" s="950">
        <v>9693</v>
      </c>
      <c r="I67" s="950">
        <v>9287</v>
      </c>
      <c r="J67" s="950">
        <v>9025</v>
      </c>
      <c r="K67" s="950">
        <v>9925</v>
      </c>
      <c r="L67" s="950">
        <v>9710</v>
      </c>
      <c r="M67" s="950">
        <v>9973</v>
      </c>
      <c r="N67" s="326"/>
      <c r="O67" s="315">
        <v>88638</v>
      </c>
      <c r="P67" s="1593"/>
      <c r="S67" s="1625"/>
    </row>
    <row r="68" spans="1:24" ht="9.9499999999999993" customHeight="1" x14ac:dyDescent="0.2">
      <c r="A68" s="315"/>
      <c r="B68" s="325"/>
      <c r="C68" s="878" t="s">
        <v>77</v>
      </c>
      <c r="D68" s="874"/>
      <c r="E68" s="950">
        <v>2204</v>
      </c>
      <c r="F68" s="950">
        <v>2208</v>
      </c>
      <c r="G68" s="950">
        <v>2174</v>
      </c>
      <c r="H68" s="950">
        <v>2213</v>
      </c>
      <c r="I68" s="950">
        <v>2136</v>
      </c>
      <c r="J68" s="950">
        <v>2091</v>
      </c>
      <c r="K68" s="950">
        <v>2270</v>
      </c>
      <c r="L68" s="950">
        <v>2202</v>
      </c>
      <c r="M68" s="950">
        <v>2268</v>
      </c>
      <c r="N68" s="326"/>
      <c r="O68" s="315">
        <v>18640</v>
      </c>
      <c r="P68" s="1593"/>
      <c r="S68" s="1625"/>
    </row>
    <row r="69" spans="1:24" ht="9.9499999999999993" customHeight="1" x14ac:dyDescent="0.2">
      <c r="A69" s="315"/>
      <c r="B69" s="325"/>
      <c r="C69" s="878" t="s">
        <v>56</v>
      </c>
      <c r="D69" s="874"/>
      <c r="E69" s="950">
        <v>4847</v>
      </c>
      <c r="F69" s="950">
        <v>4762</v>
      </c>
      <c r="G69" s="950">
        <v>4787</v>
      </c>
      <c r="H69" s="950">
        <v>4928</v>
      </c>
      <c r="I69" s="950">
        <v>4703</v>
      </c>
      <c r="J69" s="950">
        <v>4687</v>
      </c>
      <c r="K69" s="950">
        <v>4947</v>
      </c>
      <c r="L69" s="950">
        <v>5046</v>
      </c>
      <c r="M69" s="950">
        <v>5204</v>
      </c>
      <c r="N69" s="326"/>
      <c r="O69" s="315">
        <v>35533</v>
      </c>
      <c r="P69" s="1593"/>
      <c r="S69" s="1625"/>
    </row>
    <row r="70" spans="1:24" ht="9.9499999999999993" customHeight="1" x14ac:dyDescent="0.2">
      <c r="A70" s="315"/>
      <c r="B70" s="325"/>
      <c r="C70" s="878" t="s">
        <v>63</v>
      </c>
      <c r="D70" s="874"/>
      <c r="E70" s="950">
        <v>1120</v>
      </c>
      <c r="F70" s="950">
        <v>1047</v>
      </c>
      <c r="G70" s="950">
        <v>1062</v>
      </c>
      <c r="H70" s="950">
        <v>1051</v>
      </c>
      <c r="I70" s="950">
        <v>1026</v>
      </c>
      <c r="J70" s="950">
        <v>941</v>
      </c>
      <c r="K70" s="950">
        <v>1066</v>
      </c>
      <c r="L70" s="950">
        <v>1046</v>
      </c>
      <c r="M70" s="950">
        <v>1069</v>
      </c>
      <c r="N70" s="326"/>
      <c r="O70" s="315">
        <v>6979</v>
      </c>
      <c r="P70" s="1593"/>
      <c r="S70" s="1625"/>
    </row>
    <row r="71" spans="1:24" ht="9.9499999999999993" customHeight="1" x14ac:dyDescent="0.2">
      <c r="A71" s="315"/>
      <c r="B71" s="325"/>
      <c r="C71" s="878" t="s">
        <v>65</v>
      </c>
      <c r="D71" s="874"/>
      <c r="E71" s="950">
        <v>740</v>
      </c>
      <c r="F71" s="950">
        <v>716</v>
      </c>
      <c r="G71" s="950">
        <v>663</v>
      </c>
      <c r="H71" s="950">
        <v>697</v>
      </c>
      <c r="I71" s="950">
        <v>653</v>
      </c>
      <c r="J71" s="950">
        <v>643</v>
      </c>
      <c r="K71" s="950">
        <v>682</v>
      </c>
      <c r="L71" s="950">
        <v>653</v>
      </c>
      <c r="M71" s="950">
        <v>643</v>
      </c>
      <c r="N71" s="326"/>
      <c r="O71" s="315">
        <v>5622</v>
      </c>
      <c r="P71" s="1593"/>
      <c r="S71" s="1625"/>
    </row>
    <row r="72" spans="1:24" ht="9.9499999999999993" customHeight="1" x14ac:dyDescent="0.2">
      <c r="A72" s="315"/>
      <c r="B72" s="325"/>
      <c r="C72" s="878" t="s">
        <v>75</v>
      </c>
      <c r="D72" s="874"/>
      <c r="E72" s="950">
        <v>1672</v>
      </c>
      <c r="F72" s="950">
        <v>1663</v>
      </c>
      <c r="G72" s="950">
        <v>1649</v>
      </c>
      <c r="H72" s="950">
        <v>1673</v>
      </c>
      <c r="I72" s="950">
        <v>1540</v>
      </c>
      <c r="J72" s="950">
        <v>1548</v>
      </c>
      <c r="K72" s="950">
        <v>1688</v>
      </c>
      <c r="L72" s="950">
        <v>1675</v>
      </c>
      <c r="M72" s="950">
        <v>1713</v>
      </c>
      <c r="N72" s="326"/>
      <c r="O72" s="315">
        <v>12225</v>
      </c>
      <c r="P72" s="1593"/>
      <c r="S72" s="1624"/>
    </row>
    <row r="73" spans="1:24" ht="9.9499999999999993" customHeight="1" x14ac:dyDescent="0.2">
      <c r="A73" s="315"/>
      <c r="B73" s="325"/>
      <c r="C73" s="878" t="s">
        <v>126</v>
      </c>
      <c r="D73" s="874"/>
      <c r="E73" s="950">
        <v>1530</v>
      </c>
      <c r="F73" s="950">
        <v>1531</v>
      </c>
      <c r="G73" s="950">
        <v>1481</v>
      </c>
      <c r="H73" s="950">
        <v>1623</v>
      </c>
      <c r="I73" s="950">
        <v>1557</v>
      </c>
      <c r="J73" s="950">
        <v>1522</v>
      </c>
      <c r="K73" s="950">
        <v>1744</v>
      </c>
      <c r="L73" s="950">
        <v>1661</v>
      </c>
      <c r="M73" s="950">
        <v>1700</v>
      </c>
      <c r="N73" s="326"/>
      <c r="O73" s="315">
        <v>8291</v>
      </c>
      <c r="P73" s="1593"/>
      <c r="S73" s="1624"/>
    </row>
    <row r="74" spans="1:24" ht="9.9499999999999993" customHeight="1" x14ac:dyDescent="0.2">
      <c r="A74" s="315"/>
      <c r="B74" s="325"/>
      <c r="C74" s="878" t="s">
        <v>127</v>
      </c>
      <c r="D74" s="874"/>
      <c r="E74" s="950">
        <v>1070</v>
      </c>
      <c r="F74" s="950">
        <v>1233</v>
      </c>
      <c r="G74" s="950">
        <v>1405</v>
      </c>
      <c r="H74" s="950">
        <v>1311</v>
      </c>
      <c r="I74" s="950">
        <v>1319</v>
      </c>
      <c r="J74" s="950">
        <v>1277</v>
      </c>
      <c r="K74" s="950">
        <v>1349</v>
      </c>
      <c r="L74" s="950">
        <v>1143</v>
      </c>
      <c r="M74" s="950">
        <v>1363</v>
      </c>
      <c r="N74" s="326"/>
      <c r="O74" s="315">
        <v>12043</v>
      </c>
      <c r="P74" s="1593"/>
      <c r="S74" s="1153"/>
      <c r="T74" s="1153"/>
      <c r="U74" s="1153"/>
      <c r="V74" s="1153"/>
    </row>
    <row r="75" spans="1:24" ht="9.9499999999999993" customHeight="1" x14ac:dyDescent="0.2">
      <c r="A75" s="315"/>
      <c r="B75" s="325"/>
      <c r="C75" s="878" t="s">
        <v>498</v>
      </c>
      <c r="D75" s="874"/>
      <c r="E75" s="950">
        <v>44</v>
      </c>
      <c r="F75" s="950">
        <v>36</v>
      </c>
      <c r="G75" s="950">
        <v>33</v>
      </c>
      <c r="H75" s="950">
        <v>40</v>
      </c>
      <c r="I75" s="950">
        <v>34</v>
      </c>
      <c r="J75" s="950">
        <v>31</v>
      </c>
      <c r="K75" s="950">
        <v>43</v>
      </c>
      <c r="L75" s="950">
        <v>33</v>
      </c>
      <c r="M75" s="950">
        <v>38</v>
      </c>
      <c r="N75" s="326"/>
      <c r="O75" s="315"/>
      <c r="P75" s="1593"/>
    </row>
    <row r="76" spans="1:24" s="353" customFormat="1" ht="8.25" customHeight="1" x14ac:dyDescent="0.2">
      <c r="A76" s="349"/>
      <c r="B76" s="350"/>
      <c r="C76" s="1970" t="s">
        <v>647</v>
      </c>
      <c r="D76" s="1970"/>
      <c r="E76" s="1970"/>
      <c r="F76" s="1970"/>
      <c r="G76" s="1970"/>
      <c r="H76" s="1970"/>
      <c r="I76" s="1971"/>
      <c r="J76" s="1971"/>
      <c r="K76" s="1971"/>
      <c r="L76" s="1971"/>
      <c r="M76" s="1971"/>
      <c r="N76" s="326"/>
      <c r="O76" s="349"/>
      <c r="P76" s="1622"/>
      <c r="Q76" s="1622"/>
      <c r="R76" s="1622"/>
      <c r="S76" s="1624"/>
      <c r="T76" s="1622"/>
      <c r="U76" s="1622"/>
      <c r="V76" s="1622"/>
      <c r="W76" s="1622"/>
      <c r="X76" s="1622"/>
    </row>
    <row r="77" spans="1:24" ht="32.1" customHeight="1" x14ac:dyDescent="0.2">
      <c r="A77" s="315"/>
      <c r="B77" s="325"/>
      <c r="C77" s="1978" t="s">
        <v>674</v>
      </c>
      <c r="D77" s="1978"/>
      <c r="E77" s="1978"/>
      <c r="F77" s="1978"/>
      <c r="G77" s="1978"/>
      <c r="H77" s="1978"/>
      <c r="I77" s="1978"/>
      <c r="J77" s="1978"/>
      <c r="K77" s="1978"/>
      <c r="L77" s="1978"/>
      <c r="M77" s="1978"/>
      <c r="N77" s="1979"/>
      <c r="O77" s="315"/>
      <c r="S77" s="1626"/>
    </row>
    <row r="78" spans="1:24" ht="26.45" customHeight="1" x14ac:dyDescent="0.2">
      <c r="A78" s="315"/>
      <c r="B78" s="325"/>
      <c r="C78" s="1976" t="s">
        <v>543</v>
      </c>
      <c r="D78" s="1976"/>
      <c r="E78" s="1976"/>
      <c r="F78" s="1976"/>
      <c r="G78" s="1976"/>
      <c r="H78" s="1976"/>
      <c r="I78" s="1976"/>
      <c r="J78" s="1976"/>
      <c r="K78" s="1976"/>
      <c r="L78" s="1976"/>
      <c r="M78" s="1976"/>
      <c r="N78" s="1977"/>
      <c r="O78" s="315"/>
    </row>
    <row r="79" spans="1:24" ht="11.25" customHeight="1" x14ac:dyDescent="0.2">
      <c r="A79" s="315"/>
      <c r="B79" s="325"/>
      <c r="C79" s="879" t="s">
        <v>384</v>
      </c>
      <c r="D79" s="55"/>
      <c r="E79" s="55"/>
      <c r="F79" s="55"/>
      <c r="G79" s="1044" t="s">
        <v>129</v>
      </c>
      <c r="H79" s="55"/>
      <c r="I79" s="55"/>
      <c r="J79" s="55"/>
      <c r="K79" s="55"/>
      <c r="L79" s="55"/>
      <c r="M79" s="55"/>
      <c r="N79" s="326"/>
      <c r="O79" s="315"/>
    </row>
    <row r="80" spans="1:24" ht="13.5" customHeight="1" x14ac:dyDescent="0.2">
      <c r="A80" s="315"/>
      <c r="B80" s="325"/>
      <c r="C80" s="315"/>
      <c r="D80" s="315"/>
      <c r="E80" s="322"/>
      <c r="F80" s="322"/>
      <c r="G80" s="322"/>
      <c r="H80" s="322"/>
      <c r="I80" s="322"/>
      <c r="J80" s="322"/>
      <c r="K80" s="1965">
        <v>44470</v>
      </c>
      <c r="L80" s="1965"/>
      <c r="M80" s="1965"/>
      <c r="N80" s="358">
        <v>19</v>
      </c>
      <c r="O80" s="322"/>
    </row>
    <row r="81" spans="19:19" ht="13.5" customHeight="1" x14ac:dyDescent="0.2">
      <c r="S81" s="1624"/>
    </row>
    <row r="82" spans="19:19" x14ac:dyDescent="0.2">
      <c r="S82" s="1625"/>
    </row>
    <row r="83" spans="19:19" x14ac:dyDescent="0.2">
      <c r="S83" s="1625"/>
    </row>
    <row r="84" spans="19:19" x14ac:dyDescent="0.2">
      <c r="S84" s="1625"/>
    </row>
    <row r="85" spans="19:19" x14ac:dyDescent="0.2">
      <c r="S85" s="1625"/>
    </row>
    <row r="86" spans="19:19" x14ac:dyDescent="0.2">
      <c r="S86" s="1625"/>
    </row>
    <row r="87" spans="19:19" x14ac:dyDescent="0.2">
      <c r="S87" s="1625"/>
    </row>
    <row r="88" spans="19:19" x14ac:dyDescent="0.2">
      <c r="S88" s="1625"/>
    </row>
    <row r="89" spans="19:19" x14ac:dyDescent="0.2">
      <c r="S89" s="1625"/>
    </row>
    <row r="90" spans="19:19" x14ac:dyDescent="0.2">
      <c r="S90" s="1625"/>
    </row>
    <row r="91" spans="19:19" x14ac:dyDescent="0.2">
      <c r="S91" s="1625"/>
    </row>
    <row r="92" spans="19:19" x14ac:dyDescent="0.2">
      <c r="S92" s="1625"/>
    </row>
    <row r="93" spans="19:19" x14ac:dyDescent="0.2">
      <c r="S93" s="1625"/>
    </row>
    <row r="94" spans="19:19" x14ac:dyDescent="0.2">
      <c r="S94" s="1625"/>
    </row>
    <row r="95" spans="19:19" x14ac:dyDescent="0.2">
      <c r="S95" s="1625"/>
    </row>
    <row r="96" spans="19:19" x14ac:dyDescent="0.2">
      <c r="S96" s="1625"/>
    </row>
  </sheetData>
  <mergeCells count="23">
    <mergeCell ref="C8:D8"/>
    <mergeCell ref="B1:D1"/>
    <mergeCell ref="B2:D2"/>
    <mergeCell ref="C4:M4"/>
    <mergeCell ref="C5:D6"/>
    <mergeCell ref="C18:M18"/>
    <mergeCell ref="C41:M41"/>
    <mergeCell ref="C43:D43"/>
    <mergeCell ref="C45:D45"/>
    <mergeCell ref="C46:D46"/>
    <mergeCell ref="K80:M80"/>
    <mergeCell ref="C20:M20"/>
    <mergeCell ref="C22:D22"/>
    <mergeCell ref="C76:H76"/>
    <mergeCell ref="I76:M76"/>
    <mergeCell ref="C52:D52"/>
    <mergeCell ref="C47:D47"/>
    <mergeCell ref="C48:G48"/>
    <mergeCell ref="H48:M48"/>
    <mergeCell ref="C50:M50"/>
    <mergeCell ref="C54:D54"/>
    <mergeCell ref="C78:N78"/>
    <mergeCell ref="C77:N77"/>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ignoredErrors>
    <ignoredError sqref="I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62"/>
      <c r="C1" s="162"/>
      <c r="D1" s="162"/>
      <c r="E1" s="161"/>
      <c r="F1" s="1705" t="s">
        <v>42</v>
      </c>
      <c r="G1" s="1705"/>
      <c r="H1" s="1705"/>
      <c r="I1" s="4"/>
      <c r="J1" s="4"/>
      <c r="K1" s="4"/>
      <c r="L1" s="4"/>
      <c r="M1" s="4"/>
      <c r="N1" s="4"/>
      <c r="O1" s="4"/>
    </row>
    <row r="2" spans="1:15" ht="13.5" customHeight="1" x14ac:dyDescent="0.2">
      <c r="A2" s="2"/>
      <c r="B2" s="167"/>
      <c r="C2" s="1710"/>
      <c r="D2" s="1710"/>
      <c r="E2" s="1710"/>
      <c r="F2" s="1710"/>
      <c r="G2" s="1710"/>
      <c r="H2" s="4"/>
      <c r="I2" s="4"/>
      <c r="J2" s="4"/>
      <c r="K2" s="4"/>
      <c r="L2" s="4"/>
      <c r="M2" s="4"/>
      <c r="N2" s="4"/>
      <c r="O2" s="4"/>
    </row>
    <row r="3" spans="1:15" x14ac:dyDescent="0.2">
      <c r="A3" s="2"/>
      <c r="B3" s="168"/>
      <c r="C3" s="1710"/>
      <c r="D3" s="1710"/>
      <c r="E3" s="1710"/>
      <c r="F3" s="1710"/>
      <c r="G3" s="1710"/>
      <c r="H3" s="1"/>
      <c r="I3" s="4"/>
      <c r="J3" s="4"/>
      <c r="K3" s="4"/>
      <c r="L3" s="4"/>
      <c r="M3" s="4"/>
      <c r="N3" s="4"/>
      <c r="O3" s="2"/>
    </row>
    <row r="4" spans="1:15" ht="12.75" customHeight="1" x14ac:dyDescent="0.2">
      <c r="A4" s="2"/>
      <c r="B4" s="170"/>
      <c r="C4" s="1703" t="s">
        <v>561</v>
      </c>
      <c r="D4" s="1704"/>
      <c r="E4" s="1704"/>
      <c r="F4" s="1704"/>
      <c r="G4" s="1704"/>
      <c r="H4" s="1704"/>
      <c r="I4" s="4"/>
      <c r="J4" s="4"/>
      <c r="K4" s="4"/>
      <c r="L4" s="4"/>
      <c r="M4" s="16"/>
      <c r="N4" s="4"/>
      <c r="O4" s="2"/>
    </row>
    <row r="5" spans="1:15" s="7" customFormat="1" ht="16.5" customHeight="1" x14ac:dyDescent="0.2">
      <c r="A5" s="6"/>
      <c r="B5" s="169"/>
      <c r="C5" s="1704"/>
      <c r="D5" s="1704"/>
      <c r="E5" s="1704"/>
      <c r="F5" s="1704"/>
      <c r="G5" s="1704"/>
      <c r="H5" s="1704"/>
      <c r="I5" s="4"/>
      <c r="J5" s="4"/>
      <c r="K5" s="4"/>
      <c r="L5" s="4"/>
      <c r="M5" s="16"/>
      <c r="N5" s="4"/>
      <c r="O5" s="6"/>
    </row>
    <row r="6" spans="1:15" ht="11.25" customHeight="1" x14ac:dyDescent="0.2">
      <c r="A6" s="2"/>
      <c r="B6" s="170"/>
      <c r="C6" s="1704"/>
      <c r="D6" s="1704"/>
      <c r="E6" s="1704"/>
      <c r="F6" s="1704"/>
      <c r="G6" s="1704"/>
      <c r="H6" s="1704"/>
      <c r="I6" s="4"/>
      <c r="J6" s="4"/>
      <c r="K6" s="4"/>
      <c r="L6" s="4"/>
      <c r="M6" s="16"/>
      <c r="N6" s="4"/>
      <c r="O6" s="2"/>
    </row>
    <row r="7" spans="1:15" ht="11.25" customHeight="1" x14ac:dyDescent="0.2">
      <c r="A7" s="2"/>
      <c r="B7" s="170"/>
      <c r="C7" s="1704"/>
      <c r="D7" s="1704"/>
      <c r="E7" s="1704"/>
      <c r="F7" s="1704"/>
      <c r="G7" s="1704"/>
      <c r="H7" s="1704"/>
      <c r="I7" s="4"/>
      <c r="J7" s="4"/>
      <c r="K7" s="4"/>
      <c r="L7" s="4"/>
      <c r="M7" s="16"/>
      <c r="N7" s="4"/>
      <c r="O7" s="2"/>
    </row>
    <row r="8" spans="1:15" ht="117" customHeight="1" x14ac:dyDescent="0.2">
      <c r="A8" s="2"/>
      <c r="B8" s="170"/>
      <c r="C8" s="1704"/>
      <c r="D8" s="1704"/>
      <c r="E8" s="1704"/>
      <c r="F8" s="1704"/>
      <c r="G8" s="1704"/>
      <c r="H8" s="1704"/>
      <c r="I8" s="4"/>
      <c r="J8" s="4"/>
      <c r="K8" s="4"/>
      <c r="L8" s="4"/>
      <c r="M8" s="16"/>
      <c r="N8" s="4"/>
      <c r="O8" s="2"/>
    </row>
    <row r="9" spans="1:15" ht="10.5" customHeight="1" x14ac:dyDescent="0.2">
      <c r="A9" s="2"/>
      <c r="B9" s="170"/>
      <c r="C9" s="1704"/>
      <c r="D9" s="1704"/>
      <c r="E9" s="1704"/>
      <c r="F9" s="1704"/>
      <c r="G9" s="1704"/>
      <c r="H9" s="1704"/>
      <c r="I9" s="4"/>
      <c r="J9" s="4"/>
      <c r="K9" s="4"/>
      <c r="L9" s="4"/>
      <c r="M9" s="16"/>
      <c r="N9" s="3"/>
      <c r="O9" s="2"/>
    </row>
    <row r="10" spans="1:15" ht="11.25" customHeight="1" x14ac:dyDescent="0.2">
      <c r="A10" s="2"/>
      <c r="B10" s="170"/>
      <c r="C10" s="1704"/>
      <c r="D10" s="1704"/>
      <c r="E10" s="1704"/>
      <c r="F10" s="1704"/>
      <c r="G10" s="1704"/>
      <c r="H10" s="1704"/>
      <c r="I10" s="4"/>
      <c r="J10" s="4"/>
      <c r="K10" s="4"/>
      <c r="L10" s="4"/>
      <c r="M10" s="16"/>
      <c r="N10" s="3"/>
      <c r="O10" s="2"/>
    </row>
    <row r="11" spans="1:15" ht="3.75" customHeight="1" x14ac:dyDescent="0.2">
      <c r="A11" s="2"/>
      <c r="B11" s="170"/>
      <c r="C11" s="1704"/>
      <c r="D11" s="1704"/>
      <c r="E11" s="1704"/>
      <c r="F11" s="1704"/>
      <c r="G11" s="1704"/>
      <c r="H11" s="1704"/>
      <c r="I11" s="4"/>
      <c r="J11" s="4"/>
      <c r="K11" s="4"/>
      <c r="L11" s="4"/>
      <c r="M11" s="16"/>
      <c r="N11" s="3"/>
      <c r="O11" s="2"/>
    </row>
    <row r="12" spans="1:15" ht="11.25" customHeight="1" x14ac:dyDescent="0.2">
      <c r="A12" s="2"/>
      <c r="B12" s="170"/>
      <c r="C12" s="1704"/>
      <c r="D12" s="1704"/>
      <c r="E12" s="1704"/>
      <c r="F12" s="1704"/>
      <c r="G12" s="1704"/>
      <c r="H12" s="1704"/>
      <c r="I12" s="4"/>
      <c r="J12" s="4"/>
      <c r="K12" s="4"/>
      <c r="L12" s="4"/>
      <c r="M12" s="16"/>
      <c r="N12" s="3"/>
      <c r="O12" s="2"/>
    </row>
    <row r="13" spans="1:15" ht="11.25" customHeight="1" x14ac:dyDescent="0.2">
      <c r="A13" s="2"/>
      <c r="B13" s="170"/>
      <c r="C13" s="1704"/>
      <c r="D13" s="1704"/>
      <c r="E13" s="1704"/>
      <c r="F13" s="1704"/>
      <c r="G13" s="1704"/>
      <c r="H13" s="1704"/>
      <c r="I13" s="4"/>
      <c r="J13" s="4"/>
      <c r="K13" s="4"/>
      <c r="L13" s="4"/>
      <c r="M13" s="16"/>
      <c r="N13" s="3"/>
      <c r="O13" s="2"/>
    </row>
    <row r="14" spans="1:15" ht="15.75" customHeight="1" x14ac:dyDescent="0.2">
      <c r="A14" s="2"/>
      <c r="B14" s="170"/>
      <c r="C14" s="1704"/>
      <c r="D14" s="1704"/>
      <c r="E14" s="1704"/>
      <c r="F14" s="1704"/>
      <c r="G14" s="1704"/>
      <c r="H14" s="1704"/>
      <c r="I14" s="4"/>
      <c r="J14" s="4"/>
      <c r="K14" s="4"/>
      <c r="L14" s="4"/>
      <c r="M14" s="16"/>
      <c r="N14" s="3"/>
      <c r="O14" s="2"/>
    </row>
    <row r="15" spans="1:15" ht="22.5" customHeight="1" x14ac:dyDescent="0.2">
      <c r="A15" s="2"/>
      <c r="B15" s="170"/>
      <c r="C15" s="1704"/>
      <c r="D15" s="1704"/>
      <c r="E15" s="1704"/>
      <c r="F15" s="1704"/>
      <c r="G15" s="1704"/>
      <c r="H15" s="1704"/>
      <c r="I15" s="4"/>
      <c r="J15" s="4"/>
      <c r="K15" s="4"/>
      <c r="L15" s="4"/>
      <c r="M15" s="16"/>
      <c r="N15" s="3"/>
      <c r="O15" s="2"/>
    </row>
    <row r="16" spans="1:15" ht="11.25" customHeight="1" x14ac:dyDescent="0.2">
      <c r="A16" s="2"/>
      <c r="B16" s="170"/>
      <c r="C16" s="1704"/>
      <c r="D16" s="1704"/>
      <c r="E16" s="1704"/>
      <c r="F16" s="1704"/>
      <c r="G16" s="1704"/>
      <c r="H16" s="1704"/>
      <c r="I16" s="4"/>
      <c r="J16" s="4"/>
      <c r="K16" s="4"/>
      <c r="L16" s="4"/>
      <c r="M16" s="16"/>
      <c r="N16" s="3"/>
      <c r="O16" s="2"/>
    </row>
    <row r="17" spans="1:15" ht="11.25" customHeight="1" x14ac:dyDescent="0.2">
      <c r="A17" s="2"/>
      <c r="B17" s="170"/>
      <c r="C17" s="1704"/>
      <c r="D17" s="1704"/>
      <c r="E17" s="1704"/>
      <c r="F17" s="1704"/>
      <c r="G17" s="1704"/>
      <c r="H17" s="1704"/>
      <c r="I17" s="4"/>
      <c r="J17" s="4"/>
      <c r="K17" s="4"/>
      <c r="L17" s="4"/>
      <c r="M17" s="16"/>
      <c r="N17" s="3"/>
      <c r="O17" s="2"/>
    </row>
    <row r="18" spans="1:15" ht="11.25" customHeight="1" x14ac:dyDescent="0.2">
      <c r="A18" s="2"/>
      <c r="B18" s="170"/>
      <c r="C18" s="1704"/>
      <c r="D18" s="1704"/>
      <c r="E18" s="1704"/>
      <c r="F18" s="1704"/>
      <c r="G18" s="1704"/>
      <c r="H18" s="1704"/>
      <c r="I18" s="5"/>
      <c r="J18" s="5"/>
      <c r="K18" s="5"/>
      <c r="L18" s="5"/>
      <c r="M18" s="5"/>
      <c r="N18" s="3"/>
      <c r="O18" s="2"/>
    </row>
    <row r="19" spans="1:15" ht="11.25" customHeight="1" x14ac:dyDescent="0.2">
      <c r="A19" s="2"/>
      <c r="B19" s="170"/>
      <c r="C19" s="1704"/>
      <c r="D19" s="1704"/>
      <c r="E19" s="1704"/>
      <c r="F19" s="1704"/>
      <c r="G19" s="1704"/>
      <c r="H19" s="1704"/>
      <c r="I19" s="17"/>
      <c r="J19" s="17"/>
      <c r="K19" s="17"/>
      <c r="L19" s="17"/>
      <c r="M19" s="17"/>
      <c r="N19" s="3"/>
      <c r="O19" s="2"/>
    </row>
    <row r="20" spans="1:15" ht="11.25" customHeight="1" x14ac:dyDescent="0.2">
      <c r="A20" s="2"/>
      <c r="B20" s="170"/>
      <c r="C20" s="1704"/>
      <c r="D20" s="1704"/>
      <c r="E20" s="1704"/>
      <c r="F20" s="1704"/>
      <c r="G20" s="1704"/>
      <c r="H20" s="1704"/>
      <c r="I20" s="11"/>
      <c r="J20" s="11"/>
      <c r="K20" s="11"/>
      <c r="L20" s="11"/>
      <c r="M20" s="11"/>
      <c r="N20" s="3"/>
      <c r="O20" s="2"/>
    </row>
    <row r="21" spans="1:15" ht="11.25" customHeight="1" x14ac:dyDescent="0.2">
      <c r="A21" s="2"/>
      <c r="B21" s="170"/>
      <c r="C21" s="1704"/>
      <c r="D21" s="1704"/>
      <c r="E21" s="1704"/>
      <c r="F21" s="1704"/>
      <c r="G21" s="1704"/>
      <c r="H21" s="1704"/>
      <c r="I21" s="11"/>
      <c r="J21" s="11"/>
      <c r="K21" s="11"/>
      <c r="L21" s="11"/>
      <c r="M21" s="11"/>
      <c r="N21" s="3"/>
      <c r="O21" s="2"/>
    </row>
    <row r="22" spans="1:15" ht="12" customHeight="1" x14ac:dyDescent="0.2">
      <c r="A22" s="2"/>
      <c r="B22" s="170"/>
      <c r="C22" s="21"/>
      <c r="D22" s="21"/>
      <c r="E22" s="21"/>
      <c r="F22" s="21"/>
      <c r="G22" s="21"/>
      <c r="H22" s="21"/>
      <c r="I22" s="13"/>
      <c r="J22" s="13"/>
      <c r="K22" s="13"/>
      <c r="L22" s="13"/>
      <c r="M22" s="13"/>
      <c r="N22" s="3"/>
      <c r="O22" s="2"/>
    </row>
    <row r="23" spans="1:15" ht="27.75" customHeight="1" x14ac:dyDescent="0.2">
      <c r="A23" s="2"/>
      <c r="B23" s="170"/>
      <c r="C23" s="21"/>
      <c r="D23" s="21"/>
      <c r="E23" s="21"/>
      <c r="F23" s="21"/>
      <c r="G23" s="21"/>
      <c r="H23" s="21"/>
      <c r="I23" s="11"/>
      <c r="J23" s="11"/>
      <c r="K23" s="11"/>
      <c r="L23" s="11"/>
      <c r="M23" s="11"/>
      <c r="N23" s="3"/>
      <c r="O23" s="2"/>
    </row>
    <row r="24" spans="1:15" ht="18" customHeight="1" x14ac:dyDescent="0.2">
      <c r="A24" s="2"/>
      <c r="B24" s="170"/>
      <c r="C24" s="9"/>
      <c r="D24" s="13"/>
      <c r="E24" s="15"/>
      <c r="F24" s="13"/>
      <c r="G24" s="10"/>
      <c r="H24" s="13"/>
      <c r="I24" s="13"/>
      <c r="J24" s="13"/>
      <c r="K24" s="13"/>
      <c r="L24" s="13"/>
      <c r="M24" s="13"/>
      <c r="N24" s="3"/>
      <c r="O24" s="2"/>
    </row>
    <row r="25" spans="1:15" ht="18" customHeight="1" x14ac:dyDescent="0.2">
      <c r="A25" s="2"/>
      <c r="B25" s="170"/>
      <c r="C25" s="12"/>
      <c r="D25" s="13"/>
      <c r="E25" s="8"/>
      <c r="F25" s="11"/>
      <c r="G25" s="10"/>
      <c r="H25" s="11"/>
      <c r="I25" s="11"/>
      <c r="J25" s="11"/>
      <c r="K25" s="11"/>
      <c r="L25" s="11"/>
      <c r="M25" s="11"/>
      <c r="N25" s="3"/>
      <c r="O25" s="2"/>
    </row>
    <row r="26" spans="1:15" x14ac:dyDescent="0.2">
      <c r="A26" s="2"/>
      <c r="B26" s="170"/>
      <c r="C26" s="12"/>
      <c r="D26" s="13"/>
      <c r="E26" s="8"/>
      <c r="F26" s="11"/>
      <c r="G26" s="10"/>
      <c r="H26" s="11"/>
      <c r="I26" s="11"/>
      <c r="J26" s="11"/>
      <c r="K26" s="11"/>
      <c r="L26" s="11"/>
      <c r="M26" s="11"/>
      <c r="N26" s="3"/>
      <c r="O26" s="2"/>
    </row>
    <row r="27" spans="1:15" ht="13.5" customHeight="1" x14ac:dyDescent="0.2">
      <c r="A27" s="2"/>
      <c r="B27" s="170"/>
      <c r="C27" s="12"/>
      <c r="D27" s="13"/>
      <c r="E27" s="8"/>
      <c r="F27" s="11"/>
      <c r="G27" s="10"/>
      <c r="H27" s="240"/>
      <c r="I27" s="241" t="s">
        <v>41</v>
      </c>
      <c r="J27" s="242"/>
      <c r="K27" s="242"/>
      <c r="L27" s="243"/>
      <c r="M27" s="243"/>
      <c r="N27" s="3"/>
      <c r="O27" s="2"/>
    </row>
    <row r="28" spans="1:15" ht="10.5" customHeight="1" x14ac:dyDescent="0.2">
      <c r="A28" s="2"/>
      <c r="B28" s="170"/>
      <c r="C28" s="9"/>
      <c r="D28" s="13"/>
      <c r="E28" s="15"/>
      <c r="F28" s="13"/>
      <c r="G28" s="10"/>
      <c r="H28" s="13"/>
      <c r="I28" s="244"/>
      <c r="J28" s="244"/>
      <c r="K28" s="244"/>
      <c r="L28" s="244"/>
      <c r="M28" s="382"/>
      <c r="N28" s="245"/>
      <c r="O28" s="2"/>
    </row>
    <row r="29" spans="1:15" ht="16.5" customHeight="1" x14ac:dyDescent="0.2">
      <c r="A29" s="2"/>
      <c r="B29" s="170"/>
      <c r="C29" s="9"/>
      <c r="D29" s="13"/>
      <c r="E29" s="15"/>
      <c r="F29" s="13"/>
      <c r="G29" s="10"/>
      <c r="H29" s="13"/>
      <c r="I29" s="599" t="s">
        <v>376</v>
      </c>
      <c r="J29" s="13"/>
      <c r="K29" s="13"/>
      <c r="L29" s="13"/>
      <c r="M29" s="382"/>
      <c r="N29" s="246"/>
      <c r="O29" s="2"/>
    </row>
    <row r="30" spans="1:15" ht="10.5" customHeight="1" x14ac:dyDescent="0.2">
      <c r="A30" s="2"/>
      <c r="B30" s="170"/>
      <c r="C30" s="9"/>
      <c r="D30" s="13"/>
      <c r="E30" s="15"/>
      <c r="F30" s="13"/>
      <c r="G30" s="10"/>
      <c r="H30" s="13"/>
      <c r="I30" s="13"/>
      <c r="J30" s="13"/>
      <c r="K30" s="13"/>
      <c r="L30" s="13"/>
      <c r="M30" s="382"/>
      <c r="N30" s="246"/>
      <c r="O30" s="2"/>
    </row>
    <row r="31" spans="1:15" ht="16.5" customHeight="1" x14ac:dyDescent="0.2">
      <c r="A31" s="2"/>
      <c r="B31" s="170"/>
      <c r="C31" s="12"/>
      <c r="D31" s="13"/>
      <c r="E31" s="8"/>
      <c r="F31" s="11"/>
      <c r="G31" s="10"/>
      <c r="H31" s="11"/>
      <c r="I31" s="1698" t="s">
        <v>45</v>
      </c>
      <c r="J31" s="1698"/>
      <c r="K31" s="1708">
        <v>44470</v>
      </c>
      <c r="L31" s="1709"/>
      <c r="M31" s="382"/>
      <c r="N31" s="247"/>
      <c r="O31" s="2"/>
    </row>
    <row r="32" spans="1:15" ht="10.5" customHeight="1" x14ac:dyDescent="0.2">
      <c r="A32" s="2"/>
      <c r="B32" s="170"/>
      <c r="C32" s="12"/>
      <c r="D32" s="13"/>
      <c r="E32" s="8"/>
      <c r="F32" s="11"/>
      <c r="G32" s="10"/>
      <c r="H32" s="11"/>
      <c r="I32" s="158"/>
      <c r="J32" s="158"/>
      <c r="K32" s="157"/>
      <c r="L32" s="157"/>
      <c r="M32" s="382"/>
      <c r="N32" s="247"/>
      <c r="O32" s="2"/>
    </row>
    <row r="33" spans="1:15" ht="16.5" customHeight="1" x14ac:dyDescent="0.2">
      <c r="A33" s="2"/>
      <c r="B33" s="170"/>
      <c r="C33" s="9"/>
      <c r="D33" s="13"/>
      <c r="E33" s="15"/>
      <c r="F33" s="13"/>
      <c r="G33" s="10"/>
      <c r="H33" s="13"/>
      <c r="I33" s="1706" t="s">
        <v>373</v>
      </c>
      <c r="J33" s="1707"/>
      <c r="K33" s="1707"/>
      <c r="L33" s="1707"/>
      <c r="M33" s="382"/>
      <c r="N33" s="246"/>
      <c r="O33" s="2"/>
    </row>
    <row r="34" spans="1:15" s="57" customFormat="1" ht="14.25" customHeight="1" x14ac:dyDescent="0.2">
      <c r="A34" s="2"/>
      <c r="B34" s="170"/>
      <c r="C34" s="9"/>
      <c r="D34" s="13"/>
      <c r="E34" s="15"/>
      <c r="F34" s="13"/>
      <c r="G34" s="830"/>
      <c r="H34" s="13"/>
      <c r="I34" s="136"/>
      <c r="J34" s="829"/>
      <c r="K34" s="829"/>
      <c r="L34" s="829"/>
      <c r="M34" s="382"/>
      <c r="N34" s="246"/>
      <c r="O34" s="2"/>
    </row>
    <row r="35" spans="1:15" s="57" customFormat="1" ht="20.25" customHeight="1" x14ac:dyDescent="0.2">
      <c r="A35" s="2"/>
      <c r="B35" s="170"/>
      <c r="C35" s="133"/>
      <c r="D35" s="13"/>
      <c r="E35" s="831"/>
      <c r="F35" s="11"/>
      <c r="G35" s="830"/>
      <c r="H35" s="11"/>
      <c r="I35" s="1701" t="s">
        <v>375</v>
      </c>
      <c r="J35" s="1701"/>
      <c r="K35" s="1701"/>
      <c r="L35" s="1701"/>
      <c r="M35" s="382"/>
      <c r="N35" s="247"/>
      <c r="O35" s="2"/>
    </row>
    <row r="36" spans="1:15" s="57" customFormat="1" ht="12.75" customHeight="1" x14ac:dyDescent="0.2">
      <c r="A36" s="2"/>
      <c r="B36" s="170"/>
      <c r="C36" s="133"/>
      <c r="D36" s="13"/>
      <c r="E36" s="831"/>
      <c r="F36" s="11"/>
      <c r="G36" s="830"/>
      <c r="H36" s="11"/>
      <c r="I36" s="826" t="s">
        <v>374</v>
      </c>
      <c r="J36" s="826"/>
      <c r="K36" s="826"/>
      <c r="L36" s="826"/>
      <c r="M36" s="382"/>
      <c r="N36" s="247"/>
      <c r="O36" s="2"/>
    </row>
    <row r="37" spans="1:15" s="57" customFormat="1" ht="12.75" customHeight="1" x14ac:dyDescent="0.2">
      <c r="A37" s="2"/>
      <c r="B37" s="170"/>
      <c r="C37" s="133"/>
      <c r="D37" s="13"/>
      <c r="E37" s="831"/>
      <c r="F37" s="11"/>
      <c r="G37" s="830"/>
      <c r="H37" s="11"/>
      <c r="I37" s="1702" t="s">
        <v>443</v>
      </c>
      <c r="J37" s="1702"/>
      <c r="K37" s="1702"/>
      <c r="L37" s="1702"/>
      <c r="M37" s="382"/>
      <c r="N37" s="247"/>
      <c r="O37" s="2"/>
    </row>
    <row r="38" spans="1:15" s="57" customFormat="1" ht="20.25" customHeight="1" x14ac:dyDescent="0.2">
      <c r="A38" s="2"/>
      <c r="B38" s="170"/>
      <c r="C38" s="9"/>
      <c r="D38" s="13"/>
      <c r="E38" s="15"/>
      <c r="F38" s="13"/>
      <c r="G38" s="281"/>
      <c r="H38" s="13"/>
      <c r="I38" s="1699" t="s">
        <v>422</v>
      </c>
      <c r="J38" s="1699"/>
      <c r="K38" s="1699"/>
      <c r="L38" s="826"/>
      <c r="M38" s="382"/>
      <c r="N38" s="246"/>
      <c r="O38" s="2"/>
    </row>
    <row r="39" spans="1:15" ht="19.5" customHeight="1" x14ac:dyDescent="0.2">
      <c r="A39" s="2"/>
      <c r="B39" s="170"/>
      <c r="C39" s="12"/>
      <c r="D39" s="13"/>
      <c r="E39" s="8"/>
      <c r="F39" s="11"/>
      <c r="G39" s="10"/>
      <c r="H39" s="11"/>
      <c r="I39" s="1699" t="s">
        <v>441</v>
      </c>
      <c r="J39" s="1699"/>
      <c r="K39" s="1699"/>
      <c r="L39" s="1699"/>
      <c r="M39" s="382"/>
      <c r="N39" s="247"/>
      <c r="O39" s="2"/>
    </row>
    <row r="40" spans="1:15" ht="14.25" customHeight="1" x14ac:dyDescent="0.2">
      <c r="A40" s="2"/>
      <c r="B40" s="170"/>
      <c r="C40" s="12"/>
      <c r="D40" s="13"/>
      <c r="E40" s="8"/>
      <c r="F40" s="11"/>
      <c r="G40" s="10"/>
      <c r="H40" s="11"/>
      <c r="I40" s="826"/>
      <c r="J40" s="826"/>
      <c r="K40" s="826"/>
      <c r="L40" s="826"/>
      <c r="M40" s="382"/>
      <c r="N40" s="247"/>
      <c r="O40" s="2"/>
    </row>
    <row r="41" spans="1:15" ht="12.75" customHeight="1" x14ac:dyDescent="0.2">
      <c r="A41" s="2"/>
      <c r="B41" s="170"/>
      <c r="C41" s="12"/>
      <c r="D41" s="13"/>
      <c r="E41" s="8"/>
      <c r="F41" s="11"/>
      <c r="G41" s="10"/>
      <c r="H41" s="11"/>
      <c r="I41" s="1700" t="s">
        <v>49</v>
      </c>
      <c r="J41" s="1700"/>
      <c r="K41" s="1700"/>
      <c r="L41" s="1700"/>
      <c r="M41" s="382"/>
      <c r="N41" s="247"/>
      <c r="O41" s="2"/>
    </row>
    <row r="42" spans="1:15" ht="14.25" customHeight="1" x14ac:dyDescent="0.2">
      <c r="A42" s="2"/>
      <c r="B42" s="170"/>
      <c r="C42" s="9"/>
      <c r="D42" s="13"/>
      <c r="E42" s="15"/>
      <c r="F42" s="13"/>
      <c r="G42" s="10"/>
      <c r="H42" s="13"/>
      <c r="I42" s="827"/>
      <c r="J42" s="827"/>
      <c r="K42" s="827"/>
      <c r="L42" s="827"/>
      <c r="M42" s="382"/>
      <c r="N42" s="246"/>
      <c r="O42" s="2"/>
    </row>
    <row r="43" spans="1:15" ht="15" customHeight="1" x14ac:dyDescent="0.2">
      <c r="A43" s="2"/>
      <c r="B43" s="170"/>
      <c r="C43" s="12"/>
      <c r="D43" s="13"/>
      <c r="E43" s="8"/>
      <c r="F43" s="11"/>
      <c r="G43" s="10"/>
      <c r="H43" s="11"/>
      <c r="I43" s="825" t="s">
        <v>23</v>
      </c>
      <c r="J43" s="825"/>
      <c r="K43" s="825"/>
      <c r="L43" s="825"/>
      <c r="M43" s="382"/>
      <c r="N43" s="247"/>
      <c r="O43" s="2"/>
    </row>
    <row r="44" spans="1:15" ht="14.25" customHeight="1" x14ac:dyDescent="0.2">
      <c r="A44" s="2"/>
      <c r="B44" s="170"/>
      <c r="C44" s="12"/>
      <c r="D44" s="13"/>
      <c r="E44" s="8"/>
      <c r="F44" s="11"/>
      <c r="G44" s="10"/>
      <c r="H44" s="11"/>
      <c r="I44" s="156"/>
      <c r="J44" s="156"/>
      <c r="K44" s="156"/>
      <c r="L44" s="156"/>
      <c r="M44" s="382"/>
      <c r="N44" s="247"/>
      <c r="O44" s="2"/>
    </row>
    <row r="45" spans="1:15" ht="16.5" customHeight="1" x14ac:dyDescent="0.2">
      <c r="A45" s="2"/>
      <c r="B45" s="170"/>
      <c r="C45" s="12"/>
      <c r="D45" s="13"/>
      <c r="E45" s="8"/>
      <c r="F45" s="11"/>
      <c r="G45" s="10"/>
      <c r="H45" s="11"/>
      <c r="I45" s="1698" t="s">
        <v>19</v>
      </c>
      <c r="J45" s="1698"/>
      <c r="K45" s="1698"/>
      <c r="L45" s="1698"/>
      <c r="M45" s="382"/>
      <c r="N45" s="247"/>
      <c r="O45" s="2"/>
    </row>
    <row r="46" spans="1:15" ht="14.25" customHeight="1" x14ac:dyDescent="0.2">
      <c r="A46" s="2"/>
      <c r="B46" s="170"/>
      <c r="C46" s="9"/>
      <c r="D46" s="13"/>
      <c r="E46" s="15"/>
      <c r="F46" s="13"/>
      <c r="G46" s="10"/>
      <c r="H46" s="13"/>
      <c r="I46" s="158"/>
      <c r="J46" s="158"/>
      <c r="K46" s="158"/>
      <c r="L46" s="158"/>
      <c r="M46" s="382"/>
      <c r="N46" s="246"/>
      <c r="O46" s="2"/>
    </row>
    <row r="47" spans="1:15" ht="16.5" customHeight="1" x14ac:dyDescent="0.2">
      <c r="A47" s="2"/>
      <c r="B47" s="170"/>
      <c r="C47" s="12"/>
      <c r="D47" s="13"/>
      <c r="E47" s="8"/>
      <c r="F47" s="466"/>
      <c r="G47" s="744"/>
      <c r="H47" s="466"/>
      <c r="I47" s="1697" t="s">
        <v>10</v>
      </c>
      <c r="J47" s="1697"/>
      <c r="K47" s="1697"/>
      <c r="L47" s="1697"/>
      <c r="M47" s="382"/>
      <c r="N47" s="247"/>
      <c r="O47" s="2"/>
    </row>
    <row r="48" spans="1:15" ht="12.75" customHeight="1" x14ac:dyDescent="0.2">
      <c r="A48" s="2"/>
      <c r="B48" s="170"/>
      <c r="C48" s="9"/>
      <c r="D48" s="13"/>
      <c r="E48" s="15"/>
      <c r="F48" s="828"/>
      <c r="G48" s="744"/>
      <c r="H48" s="828"/>
      <c r="I48" s="382"/>
      <c r="J48" s="382"/>
      <c r="K48" s="382"/>
      <c r="L48" s="382"/>
      <c r="M48" s="382"/>
      <c r="N48" s="246"/>
      <c r="O48" s="2"/>
    </row>
    <row r="49" spans="1:15" ht="16.5" customHeight="1" x14ac:dyDescent="0.2">
      <c r="A49" s="2"/>
      <c r="B49" s="170"/>
      <c r="C49" s="9"/>
      <c r="D49" s="13"/>
      <c r="E49" s="15"/>
      <c r="F49" s="828"/>
      <c r="G49" s="744"/>
      <c r="H49" s="828"/>
      <c r="I49" s="382"/>
      <c r="J49" s="382"/>
      <c r="K49" s="382"/>
      <c r="L49" s="382"/>
      <c r="M49" s="382"/>
      <c r="N49" s="246"/>
      <c r="O49" s="2"/>
    </row>
    <row r="50" spans="1:15" ht="14.65" customHeight="1" x14ac:dyDescent="0.2">
      <c r="A50" s="2"/>
      <c r="B50" s="170"/>
      <c r="C50" s="656"/>
      <c r="D50" s="13"/>
      <c r="E50" s="8"/>
      <c r="F50" s="466"/>
      <c r="G50" s="744"/>
      <c r="H50" s="466"/>
      <c r="I50" s="382"/>
      <c r="J50" s="382"/>
      <c r="K50" s="382"/>
      <c r="L50" s="382"/>
      <c r="M50" s="382"/>
      <c r="N50" s="247"/>
      <c r="O50" s="2"/>
    </row>
    <row r="51" spans="1:15" x14ac:dyDescent="0.2">
      <c r="A51" s="2"/>
      <c r="B51" s="277">
        <v>2</v>
      </c>
      <c r="C51" s="1696">
        <v>44470</v>
      </c>
      <c r="D51" s="1696"/>
      <c r="E51" s="1696"/>
      <c r="F51" s="1696"/>
      <c r="G51" s="1696"/>
      <c r="H51" s="1696"/>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M83"/>
  <sheetViews>
    <sheetView workbookViewId="0"/>
  </sheetViews>
  <sheetFormatPr defaultColWidth="9.28515625" defaultRowHeight="12.75" x14ac:dyDescent="0.2"/>
  <cols>
    <col min="1" max="1" width="1" style="320" customWidth="1"/>
    <col min="2" max="2" width="2.5703125" style="320" customWidth="1"/>
    <col min="3" max="3" width="1.28515625" style="320" customWidth="1"/>
    <col min="4" max="4" width="24.42578125" style="320" customWidth="1"/>
    <col min="5" max="10" width="7.5703125" style="331" customWidth="1"/>
    <col min="11" max="11" width="7.5703125" style="359" customWidth="1"/>
    <col min="12" max="12" width="7.5703125" style="331" customWidth="1"/>
    <col min="13" max="13" width="7.7109375" style="359" customWidth="1"/>
    <col min="14" max="14" width="2.5703125" style="320" customWidth="1"/>
    <col min="15" max="15" width="1" style="320" customWidth="1"/>
    <col min="16" max="16" width="9.28515625" style="342"/>
    <col min="17" max="17" width="10.28515625" style="342" bestFit="1" customWidth="1"/>
    <col min="18" max="39" width="9.28515625" style="342"/>
    <col min="40" max="16384" width="9.28515625" style="320"/>
  </cols>
  <sheetData>
    <row r="1" spans="1:39" ht="13.5" customHeight="1" x14ac:dyDescent="0.2">
      <c r="A1" s="315"/>
      <c r="B1" s="319"/>
      <c r="C1" s="319"/>
      <c r="D1" s="319"/>
      <c r="E1" s="319"/>
      <c r="F1" s="316"/>
      <c r="G1" s="316"/>
      <c r="H1" s="316"/>
      <c r="I1" s="316"/>
      <c r="J1" s="316"/>
      <c r="K1" s="1847" t="s">
        <v>303</v>
      </c>
      <c r="L1" s="1847"/>
      <c r="M1" s="1847"/>
      <c r="N1" s="315"/>
    </row>
    <row r="2" spans="1:39" ht="6" customHeight="1" x14ac:dyDescent="0.2">
      <c r="A2" s="315"/>
      <c r="B2" s="962"/>
      <c r="C2" s="961"/>
      <c r="D2" s="961"/>
      <c r="E2" s="954"/>
      <c r="F2" s="955"/>
      <c r="G2" s="955"/>
      <c r="H2" s="955"/>
      <c r="I2" s="955"/>
      <c r="J2" s="955"/>
      <c r="K2" s="956"/>
      <c r="L2" s="955"/>
      <c r="M2" s="956"/>
      <c r="N2" s="365"/>
      <c r="O2" s="315"/>
    </row>
    <row r="3" spans="1:39" ht="11.25" customHeight="1" thickBot="1" x14ac:dyDescent="0.25">
      <c r="A3" s="315"/>
      <c r="B3" s="376"/>
      <c r="C3" s="325"/>
      <c r="D3" s="325"/>
      <c r="E3" s="322"/>
      <c r="F3" s="322"/>
      <c r="G3" s="322"/>
      <c r="H3" s="322"/>
      <c r="I3" s="322" t="s">
        <v>33</v>
      </c>
      <c r="J3" s="322"/>
      <c r="K3" s="629"/>
      <c r="L3" s="322"/>
      <c r="M3" s="888" t="s">
        <v>71</v>
      </c>
      <c r="N3" s="429"/>
      <c r="O3" s="315"/>
    </row>
    <row r="4" spans="1:39" ht="15" thickBot="1" x14ac:dyDescent="0.25">
      <c r="A4" s="315"/>
      <c r="B4" s="376"/>
      <c r="C4" s="1966" t="s">
        <v>504</v>
      </c>
      <c r="D4" s="1967"/>
      <c r="E4" s="1967"/>
      <c r="F4" s="1967"/>
      <c r="G4" s="1967"/>
      <c r="H4" s="1967"/>
      <c r="I4" s="1967"/>
      <c r="J4" s="1967"/>
      <c r="K4" s="1967"/>
      <c r="L4" s="1967"/>
      <c r="M4" s="1968"/>
      <c r="N4" s="429"/>
      <c r="O4" s="315"/>
    </row>
    <row r="5" spans="1:39" ht="7.5" customHeight="1" x14ac:dyDescent="0.2">
      <c r="A5" s="315"/>
      <c r="B5" s="376"/>
      <c r="C5" s="1000" t="s">
        <v>76</v>
      </c>
      <c r="D5" s="341"/>
      <c r="E5" s="356"/>
      <c r="F5" s="356"/>
      <c r="G5" s="356"/>
      <c r="H5" s="356"/>
      <c r="I5" s="356"/>
      <c r="J5" s="356"/>
      <c r="K5" s="356"/>
      <c r="L5" s="356"/>
      <c r="M5" s="356"/>
      <c r="N5" s="429"/>
      <c r="O5" s="315"/>
    </row>
    <row r="6" spans="1:39" ht="12" customHeight="1" x14ac:dyDescent="0.2">
      <c r="A6" s="315"/>
      <c r="B6" s="376"/>
      <c r="C6" s="54"/>
      <c r="D6" s="323"/>
      <c r="E6" s="1113" t="s">
        <v>33</v>
      </c>
      <c r="F6" s="1023" t="s">
        <v>33</v>
      </c>
      <c r="G6" s="1382" t="s">
        <v>33</v>
      </c>
      <c r="H6" s="1023" t="s">
        <v>33</v>
      </c>
      <c r="I6" s="1023" t="s">
        <v>633</v>
      </c>
      <c r="J6" s="1023" t="s">
        <v>33</v>
      </c>
      <c r="K6" s="1114" t="s">
        <v>33</v>
      </c>
      <c r="L6" s="1114" t="s">
        <v>33</v>
      </c>
      <c r="M6" s="1114" t="s">
        <v>33</v>
      </c>
      <c r="N6" s="429"/>
      <c r="O6" s="315"/>
      <c r="P6" s="1627"/>
      <c r="Q6" s="1153"/>
    </row>
    <row r="7" spans="1:39" s="329" customFormat="1" ht="12.75" customHeight="1" x14ac:dyDescent="0.2">
      <c r="A7" s="327"/>
      <c r="B7" s="474"/>
      <c r="C7" s="334"/>
      <c r="D7" s="334"/>
      <c r="E7" s="698" t="s">
        <v>91</v>
      </c>
      <c r="F7" s="698" t="s">
        <v>468</v>
      </c>
      <c r="G7" s="699" t="s">
        <v>100</v>
      </c>
      <c r="H7" s="699" t="s">
        <v>99</v>
      </c>
      <c r="I7" s="698" t="s">
        <v>98</v>
      </c>
      <c r="J7" s="699" t="s">
        <v>97</v>
      </c>
      <c r="K7" s="699" t="s">
        <v>96</v>
      </c>
      <c r="L7" s="699" t="s">
        <v>95</v>
      </c>
      <c r="M7" s="699" t="s">
        <v>94</v>
      </c>
      <c r="N7" s="429"/>
      <c r="O7" s="315"/>
      <c r="P7" s="620"/>
      <c r="Q7" s="1584"/>
      <c r="R7" s="620"/>
      <c r="S7" s="620"/>
      <c r="T7" s="620"/>
      <c r="U7" s="620"/>
      <c r="V7" s="620"/>
      <c r="W7" s="620"/>
      <c r="X7" s="620"/>
      <c r="Y7" s="620"/>
      <c r="Z7" s="620"/>
      <c r="AA7" s="620"/>
      <c r="AB7" s="620"/>
      <c r="AC7" s="620"/>
      <c r="AD7" s="620"/>
      <c r="AE7" s="620"/>
      <c r="AF7" s="620"/>
      <c r="AG7" s="620"/>
      <c r="AH7" s="620"/>
      <c r="AI7" s="620"/>
      <c r="AJ7" s="620"/>
      <c r="AK7" s="620"/>
      <c r="AL7" s="620"/>
      <c r="AM7" s="620"/>
    </row>
    <row r="8" spans="1:39" ht="12.95" customHeight="1" x14ac:dyDescent="0.2">
      <c r="A8" s="315"/>
      <c r="B8" s="376"/>
      <c r="C8" s="1937" t="s">
        <v>448</v>
      </c>
      <c r="D8" s="1937"/>
      <c r="E8" s="351">
        <v>112427</v>
      </c>
      <c r="F8" s="351">
        <v>112707</v>
      </c>
      <c r="G8" s="351">
        <v>113376</v>
      </c>
      <c r="H8" s="351">
        <v>114083</v>
      </c>
      <c r="I8" s="351">
        <v>114889</v>
      </c>
      <c r="J8" s="351">
        <v>115587</v>
      </c>
      <c r="K8" s="351">
        <v>116401</v>
      </c>
      <c r="L8" s="351">
        <v>117095</v>
      </c>
      <c r="M8" s="351">
        <v>117325</v>
      </c>
      <c r="N8" s="429"/>
      <c r="O8" s="315"/>
      <c r="P8" s="1593"/>
      <c r="Q8" s="1587"/>
    </row>
    <row r="9" spans="1:39" ht="9.9499999999999993" customHeight="1" x14ac:dyDescent="0.2">
      <c r="A9" s="315"/>
      <c r="B9" s="376"/>
      <c r="C9" s="1990" t="s">
        <v>503</v>
      </c>
      <c r="D9" s="1990"/>
      <c r="E9" s="946"/>
      <c r="F9" s="946"/>
      <c r="G9" s="946"/>
      <c r="H9" s="946"/>
      <c r="I9" s="946"/>
      <c r="J9" s="946"/>
      <c r="K9" s="946"/>
      <c r="L9" s="946"/>
      <c r="M9" s="946"/>
      <c r="N9" s="429"/>
      <c r="O9" s="315"/>
    </row>
    <row r="10" spans="1:39" ht="9.9499999999999993" customHeight="1" x14ac:dyDescent="0.2">
      <c r="A10" s="315"/>
      <c r="B10" s="376"/>
      <c r="C10" s="878" t="s">
        <v>60</v>
      </c>
      <c r="D10" s="874"/>
      <c r="E10" s="951">
        <v>8272</v>
      </c>
      <c r="F10" s="951">
        <v>8291</v>
      </c>
      <c r="G10" s="951">
        <v>8333</v>
      </c>
      <c r="H10" s="951">
        <v>8377</v>
      </c>
      <c r="I10" s="951">
        <v>8423</v>
      </c>
      <c r="J10" s="951">
        <v>8471</v>
      </c>
      <c r="K10" s="951">
        <v>8542</v>
      </c>
      <c r="L10" s="951">
        <v>8599</v>
      </c>
      <c r="M10" s="951">
        <v>8606</v>
      </c>
      <c r="N10" s="429"/>
      <c r="O10" s="315">
        <v>24716</v>
      </c>
      <c r="P10" s="1593"/>
      <c r="Q10" s="1614"/>
      <c r="R10" s="1593"/>
    </row>
    <row r="11" spans="1:39" ht="9.9499999999999993" customHeight="1" x14ac:dyDescent="0.2">
      <c r="A11" s="315"/>
      <c r="B11" s="376"/>
      <c r="C11" s="878" t="s">
        <v>53</v>
      </c>
      <c r="D11" s="874"/>
      <c r="E11" s="951">
        <v>1654</v>
      </c>
      <c r="F11" s="951">
        <v>1668</v>
      </c>
      <c r="G11" s="951">
        <v>1686</v>
      </c>
      <c r="H11" s="951">
        <v>1699</v>
      </c>
      <c r="I11" s="951">
        <v>1705</v>
      </c>
      <c r="J11" s="951">
        <v>1711</v>
      </c>
      <c r="K11" s="951">
        <v>1716</v>
      </c>
      <c r="L11" s="951">
        <v>1731</v>
      </c>
      <c r="M11" s="951">
        <v>1735</v>
      </c>
      <c r="N11" s="429"/>
      <c r="O11" s="315">
        <v>5505</v>
      </c>
      <c r="P11" s="1593"/>
    </row>
    <row r="12" spans="1:39" ht="9.9499999999999993" customHeight="1" x14ac:dyDescent="0.2">
      <c r="A12" s="315"/>
      <c r="B12" s="376"/>
      <c r="C12" s="878" t="s">
        <v>62</v>
      </c>
      <c r="D12" s="874"/>
      <c r="E12" s="951">
        <v>9945</v>
      </c>
      <c r="F12" s="951">
        <v>9994</v>
      </c>
      <c r="G12" s="951">
        <v>10079</v>
      </c>
      <c r="H12" s="951">
        <v>10151</v>
      </c>
      <c r="I12" s="951">
        <v>10251</v>
      </c>
      <c r="J12" s="951">
        <v>10316</v>
      </c>
      <c r="K12" s="951">
        <v>10373</v>
      </c>
      <c r="L12" s="951">
        <v>10409</v>
      </c>
      <c r="M12" s="951">
        <v>10409</v>
      </c>
      <c r="N12" s="429"/>
      <c r="O12" s="315">
        <v>35834</v>
      </c>
      <c r="P12" s="1593"/>
    </row>
    <row r="13" spans="1:39" ht="9.9499999999999993" customHeight="1" x14ac:dyDescent="0.2">
      <c r="A13" s="315"/>
      <c r="B13" s="376"/>
      <c r="C13" s="878" t="s">
        <v>64</v>
      </c>
      <c r="D13" s="874"/>
      <c r="E13" s="951">
        <v>1815</v>
      </c>
      <c r="F13" s="951">
        <v>1832</v>
      </c>
      <c r="G13" s="951">
        <v>1853</v>
      </c>
      <c r="H13" s="951">
        <v>1868</v>
      </c>
      <c r="I13" s="951">
        <v>1888</v>
      </c>
      <c r="J13" s="951">
        <v>1900</v>
      </c>
      <c r="K13" s="951">
        <v>1912</v>
      </c>
      <c r="L13" s="951">
        <v>1920</v>
      </c>
      <c r="M13" s="951">
        <v>1920</v>
      </c>
      <c r="N13" s="429"/>
      <c r="O13" s="315">
        <v>3304</v>
      </c>
      <c r="P13" s="1593"/>
    </row>
    <row r="14" spans="1:39" ht="9.9499999999999993" customHeight="1" x14ac:dyDescent="0.2">
      <c r="A14" s="315"/>
      <c r="B14" s="376"/>
      <c r="C14" s="878" t="s">
        <v>73</v>
      </c>
      <c r="D14" s="874"/>
      <c r="E14" s="951">
        <v>2090</v>
      </c>
      <c r="F14" s="951">
        <v>2082</v>
      </c>
      <c r="G14" s="951">
        <v>2082</v>
      </c>
      <c r="H14" s="951">
        <v>2084</v>
      </c>
      <c r="I14" s="951">
        <v>2087</v>
      </c>
      <c r="J14" s="951">
        <v>2089</v>
      </c>
      <c r="K14" s="951">
        <v>2099</v>
      </c>
      <c r="L14" s="951">
        <v>2105</v>
      </c>
      <c r="M14" s="951">
        <v>2111</v>
      </c>
      <c r="N14" s="429"/>
      <c r="O14" s="315">
        <v>6334</v>
      </c>
      <c r="P14" s="1593"/>
    </row>
    <row r="15" spans="1:39" ht="9.9499999999999993" customHeight="1" x14ac:dyDescent="0.2">
      <c r="A15" s="315"/>
      <c r="B15" s="376"/>
      <c r="C15" s="878" t="s">
        <v>59</v>
      </c>
      <c r="D15" s="874"/>
      <c r="E15" s="951">
        <v>4262</v>
      </c>
      <c r="F15" s="951">
        <v>4252</v>
      </c>
      <c r="G15" s="951">
        <v>4259</v>
      </c>
      <c r="H15" s="951">
        <v>4281</v>
      </c>
      <c r="I15" s="951">
        <v>4298</v>
      </c>
      <c r="J15" s="951">
        <v>4318</v>
      </c>
      <c r="K15" s="951">
        <v>4349</v>
      </c>
      <c r="L15" s="951">
        <v>4358</v>
      </c>
      <c r="M15" s="951">
        <v>4357</v>
      </c>
      <c r="N15" s="429"/>
      <c r="O15" s="315">
        <v>14052</v>
      </c>
      <c r="P15" s="1593"/>
      <c r="R15" s="1383"/>
    </row>
    <row r="16" spans="1:39" ht="9.9499999999999993" customHeight="1" x14ac:dyDescent="0.2">
      <c r="A16" s="315"/>
      <c r="B16" s="376"/>
      <c r="C16" s="878" t="s">
        <v>54</v>
      </c>
      <c r="D16" s="874"/>
      <c r="E16" s="951">
        <v>1826</v>
      </c>
      <c r="F16" s="951">
        <v>1826</v>
      </c>
      <c r="G16" s="951">
        <v>1848</v>
      </c>
      <c r="H16" s="951">
        <v>1854</v>
      </c>
      <c r="I16" s="951">
        <v>1859</v>
      </c>
      <c r="J16" s="951">
        <v>1863</v>
      </c>
      <c r="K16" s="951">
        <v>1863</v>
      </c>
      <c r="L16" s="951">
        <v>1872</v>
      </c>
      <c r="M16" s="951">
        <v>1868</v>
      </c>
      <c r="N16" s="429"/>
      <c r="O16" s="315">
        <v>5973</v>
      </c>
      <c r="P16" s="1593"/>
    </row>
    <row r="17" spans="1:16" ht="9.9499999999999993" customHeight="1" x14ac:dyDescent="0.2">
      <c r="A17" s="315"/>
      <c r="B17" s="376"/>
      <c r="C17" s="878" t="s">
        <v>72</v>
      </c>
      <c r="D17" s="874"/>
      <c r="E17" s="951">
        <v>4233</v>
      </c>
      <c r="F17" s="951">
        <v>4267</v>
      </c>
      <c r="G17" s="951">
        <v>4310</v>
      </c>
      <c r="H17" s="951">
        <v>4338</v>
      </c>
      <c r="I17" s="951">
        <v>4360</v>
      </c>
      <c r="J17" s="951">
        <v>4402</v>
      </c>
      <c r="K17" s="951">
        <v>4433</v>
      </c>
      <c r="L17" s="951">
        <v>4466</v>
      </c>
      <c r="M17" s="951">
        <v>4464</v>
      </c>
      <c r="N17" s="429"/>
      <c r="O17" s="315">
        <v>26102</v>
      </c>
      <c r="P17" s="1593"/>
    </row>
    <row r="18" spans="1:16" ht="9.9499999999999993" customHeight="1" x14ac:dyDescent="0.2">
      <c r="A18" s="315"/>
      <c r="B18" s="376"/>
      <c r="C18" s="878" t="s">
        <v>74</v>
      </c>
      <c r="D18" s="874"/>
      <c r="E18" s="951">
        <v>2038</v>
      </c>
      <c r="F18" s="951">
        <v>2028</v>
      </c>
      <c r="G18" s="951">
        <v>2026</v>
      </c>
      <c r="H18" s="951">
        <v>2033</v>
      </c>
      <c r="I18" s="951">
        <v>2052</v>
      </c>
      <c r="J18" s="951">
        <v>2068</v>
      </c>
      <c r="K18" s="951">
        <v>2087</v>
      </c>
      <c r="L18" s="951">
        <v>2095</v>
      </c>
      <c r="M18" s="951">
        <v>2100</v>
      </c>
      <c r="N18" s="429"/>
      <c r="O18" s="315">
        <v>4393</v>
      </c>
      <c r="P18" s="1593"/>
    </row>
    <row r="19" spans="1:16" ht="9.9499999999999993" customHeight="1" x14ac:dyDescent="0.2">
      <c r="A19" s="315"/>
      <c r="B19" s="376"/>
      <c r="C19" s="878" t="s">
        <v>58</v>
      </c>
      <c r="D19" s="874"/>
      <c r="E19" s="951">
        <v>4411</v>
      </c>
      <c r="F19" s="951">
        <v>4413</v>
      </c>
      <c r="G19" s="951">
        <v>4426</v>
      </c>
      <c r="H19" s="951">
        <v>4448</v>
      </c>
      <c r="I19" s="951">
        <v>4456</v>
      </c>
      <c r="J19" s="951">
        <v>4482</v>
      </c>
      <c r="K19" s="951">
        <v>4521</v>
      </c>
      <c r="L19" s="951">
        <v>4539</v>
      </c>
      <c r="M19" s="951">
        <v>4551</v>
      </c>
      <c r="N19" s="429"/>
      <c r="O19" s="315">
        <v>16923</v>
      </c>
      <c r="P19" s="1593"/>
    </row>
    <row r="20" spans="1:16" ht="9.9499999999999993" customHeight="1" x14ac:dyDescent="0.2">
      <c r="A20" s="315"/>
      <c r="B20" s="376"/>
      <c r="C20" s="878" t="s">
        <v>57</v>
      </c>
      <c r="D20" s="874"/>
      <c r="E20" s="951">
        <v>20041</v>
      </c>
      <c r="F20" s="951">
        <v>20094</v>
      </c>
      <c r="G20" s="951">
        <v>20181</v>
      </c>
      <c r="H20" s="951">
        <v>20296</v>
      </c>
      <c r="I20" s="951">
        <v>20448</v>
      </c>
      <c r="J20" s="951">
        <v>20578</v>
      </c>
      <c r="K20" s="951">
        <v>20758</v>
      </c>
      <c r="L20" s="951">
        <v>20941</v>
      </c>
      <c r="M20" s="951">
        <v>21020</v>
      </c>
      <c r="N20" s="429"/>
      <c r="O20" s="315">
        <v>81201</v>
      </c>
      <c r="P20" s="1593"/>
    </row>
    <row r="21" spans="1:16" ht="9.9499999999999993" customHeight="1" x14ac:dyDescent="0.2">
      <c r="A21" s="315"/>
      <c r="B21" s="376"/>
      <c r="C21" s="878" t="s">
        <v>55</v>
      </c>
      <c r="D21" s="874"/>
      <c r="E21" s="951">
        <v>1428</v>
      </c>
      <c r="F21" s="951">
        <v>1431</v>
      </c>
      <c r="G21" s="951">
        <v>1440</v>
      </c>
      <c r="H21" s="951">
        <v>1453</v>
      </c>
      <c r="I21" s="951">
        <v>1462</v>
      </c>
      <c r="J21" s="951">
        <v>1469</v>
      </c>
      <c r="K21" s="951">
        <v>1474</v>
      </c>
      <c r="L21" s="951">
        <v>1479</v>
      </c>
      <c r="M21" s="951">
        <v>1486</v>
      </c>
      <c r="N21" s="429"/>
      <c r="O21" s="315">
        <v>4403</v>
      </c>
      <c r="P21" s="1593"/>
    </row>
    <row r="22" spans="1:16" ht="9.9499999999999993" customHeight="1" x14ac:dyDescent="0.2">
      <c r="A22" s="315"/>
      <c r="B22" s="376"/>
      <c r="C22" s="878" t="s">
        <v>61</v>
      </c>
      <c r="D22" s="874"/>
      <c r="E22" s="951">
        <v>19442</v>
      </c>
      <c r="F22" s="951">
        <v>19508</v>
      </c>
      <c r="G22" s="951">
        <v>19666</v>
      </c>
      <c r="H22" s="951">
        <v>19840</v>
      </c>
      <c r="I22" s="951">
        <v>20015</v>
      </c>
      <c r="J22" s="951">
        <v>20161</v>
      </c>
      <c r="K22" s="951">
        <v>20316</v>
      </c>
      <c r="L22" s="951">
        <v>20473</v>
      </c>
      <c r="M22" s="951">
        <v>20567</v>
      </c>
      <c r="N22" s="429"/>
      <c r="O22" s="315">
        <v>88638</v>
      </c>
      <c r="P22" s="1593"/>
    </row>
    <row r="23" spans="1:16" ht="9.9499999999999993" customHeight="1" x14ac:dyDescent="0.2">
      <c r="A23" s="315"/>
      <c r="B23" s="376"/>
      <c r="C23" s="878" t="s">
        <v>77</v>
      </c>
      <c r="D23" s="874"/>
      <c r="E23" s="951">
        <v>5094</v>
      </c>
      <c r="F23" s="951">
        <v>5105</v>
      </c>
      <c r="G23" s="951">
        <v>5146</v>
      </c>
      <c r="H23" s="951">
        <v>5191</v>
      </c>
      <c r="I23" s="951">
        <v>5244</v>
      </c>
      <c r="J23" s="951">
        <v>5275</v>
      </c>
      <c r="K23" s="951">
        <v>5324</v>
      </c>
      <c r="L23" s="951">
        <v>5374</v>
      </c>
      <c r="M23" s="951">
        <v>5387</v>
      </c>
      <c r="N23" s="429"/>
      <c r="O23" s="315">
        <v>18640</v>
      </c>
      <c r="P23" s="1593"/>
    </row>
    <row r="24" spans="1:16" ht="9.9499999999999993" customHeight="1" x14ac:dyDescent="0.2">
      <c r="A24" s="315"/>
      <c r="B24" s="376"/>
      <c r="C24" s="878" t="s">
        <v>56</v>
      </c>
      <c r="D24" s="874"/>
      <c r="E24" s="951">
        <v>8946</v>
      </c>
      <c r="F24" s="951">
        <v>8952</v>
      </c>
      <c r="G24" s="951">
        <v>9015</v>
      </c>
      <c r="H24" s="951">
        <v>9069</v>
      </c>
      <c r="I24" s="951">
        <v>9140</v>
      </c>
      <c r="J24" s="951">
        <v>9184</v>
      </c>
      <c r="K24" s="951">
        <v>9242</v>
      </c>
      <c r="L24" s="951">
        <v>9277</v>
      </c>
      <c r="M24" s="951">
        <v>9285</v>
      </c>
      <c r="N24" s="429"/>
      <c r="O24" s="315">
        <v>35533</v>
      </c>
      <c r="P24" s="1593"/>
    </row>
    <row r="25" spans="1:16" ht="9.9499999999999993" customHeight="1" x14ac:dyDescent="0.2">
      <c r="A25" s="315"/>
      <c r="B25" s="376"/>
      <c r="C25" s="878" t="s">
        <v>63</v>
      </c>
      <c r="D25" s="874"/>
      <c r="E25" s="951">
        <v>2878</v>
      </c>
      <c r="F25" s="951">
        <v>2881</v>
      </c>
      <c r="G25" s="951">
        <v>2886</v>
      </c>
      <c r="H25" s="951">
        <v>2896</v>
      </c>
      <c r="I25" s="951">
        <v>2897</v>
      </c>
      <c r="J25" s="951">
        <v>2913</v>
      </c>
      <c r="K25" s="951">
        <v>2931</v>
      </c>
      <c r="L25" s="951">
        <v>2944</v>
      </c>
      <c r="M25" s="951">
        <v>2944</v>
      </c>
      <c r="N25" s="429"/>
      <c r="O25" s="315">
        <v>6979</v>
      </c>
      <c r="P25" s="1593"/>
    </row>
    <row r="26" spans="1:16" ht="9.9499999999999993" customHeight="1" x14ac:dyDescent="0.2">
      <c r="A26" s="315"/>
      <c r="B26" s="376"/>
      <c r="C26" s="878" t="s">
        <v>65</v>
      </c>
      <c r="D26" s="874"/>
      <c r="E26" s="951">
        <v>2814</v>
      </c>
      <c r="F26" s="951">
        <v>2831</v>
      </c>
      <c r="G26" s="951">
        <v>2847</v>
      </c>
      <c r="H26" s="951">
        <v>2861</v>
      </c>
      <c r="I26" s="951">
        <v>2886</v>
      </c>
      <c r="J26" s="951">
        <v>2917</v>
      </c>
      <c r="K26" s="951">
        <v>2940</v>
      </c>
      <c r="L26" s="951">
        <v>2960</v>
      </c>
      <c r="M26" s="951">
        <v>2966</v>
      </c>
      <c r="N26" s="429"/>
      <c r="O26" s="315">
        <v>5622</v>
      </c>
      <c r="P26" s="1593"/>
    </row>
    <row r="27" spans="1:16" ht="9.9499999999999993" customHeight="1" x14ac:dyDescent="0.2">
      <c r="A27" s="315"/>
      <c r="B27" s="376"/>
      <c r="C27" s="878" t="s">
        <v>75</v>
      </c>
      <c r="D27" s="874"/>
      <c r="E27" s="951">
        <v>4212</v>
      </c>
      <c r="F27" s="951">
        <v>4213</v>
      </c>
      <c r="G27" s="951">
        <v>4222</v>
      </c>
      <c r="H27" s="951">
        <v>4236</v>
      </c>
      <c r="I27" s="951">
        <v>4258</v>
      </c>
      <c r="J27" s="951">
        <v>4285</v>
      </c>
      <c r="K27" s="951">
        <v>4309</v>
      </c>
      <c r="L27" s="951">
        <v>4322</v>
      </c>
      <c r="M27" s="951">
        <v>4327</v>
      </c>
      <c r="N27" s="429"/>
      <c r="O27" s="315">
        <v>12225</v>
      </c>
      <c r="P27" s="1593"/>
    </row>
    <row r="28" spans="1:16" ht="9.9499999999999993" customHeight="1" x14ac:dyDescent="0.2">
      <c r="A28" s="315"/>
      <c r="B28" s="376"/>
      <c r="C28" s="878" t="s">
        <v>126</v>
      </c>
      <c r="D28" s="874"/>
      <c r="E28" s="951">
        <v>3250</v>
      </c>
      <c r="F28" s="951">
        <v>3257</v>
      </c>
      <c r="G28" s="951">
        <v>3269</v>
      </c>
      <c r="H28" s="951">
        <v>3291</v>
      </c>
      <c r="I28" s="951">
        <v>3300</v>
      </c>
      <c r="J28" s="951">
        <v>3313</v>
      </c>
      <c r="K28" s="951">
        <v>3329</v>
      </c>
      <c r="L28" s="951">
        <v>3346</v>
      </c>
      <c r="M28" s="951">
        <v>3351</v>
      </c>
      <c r="N28" s="429"/>
      <c r="O28" s="315">
        <v>8291</v>
      </c>
      <c r="P28" s="1593"/>
    </row>
    <row r="29" spans="1:16" ht="9.9499999999999993" customHeight="1" x14ac:dyDescent="0.2">
      <c r="A29" s="315"/>
      <c r="B29" s="376"/>
      <c r="C29" s="878" t="s">
        <v>127</v>
      </c>
      <c r="D29" s="874"/>
      <c r="E29" s="951">
        <v>3479</v>
      </c>
      <c r="F29" s="951">
        <v>3490</v>
      </c>
      <c r="G29" s="951">
        <v>3520</v>
      </c>
      <c r="H29" s="951">
        <v>3536</v>
      </c>
      <c r="I29" s="951">
        <v>3579</v>
      </c>
      <c r="J29" s="951">
        <v>3592</v>
      </c>
      <c r="K29" s="951">
        <v>3606</v>
      </c>
      <c r="L29" s="951">
        <v>3608</v>
      </c>
      <c r="M29" s="951">
        <v>3600</v>
      </c>
      <c r="N29" s="429"/>
      <c r="O29" s="315">
        <v>12043</v>
      </c>
      <c r="P29" s="1593"/>
    </row>
    <row r="30" spans="1:16" ht="9.9499999999999993" customHeight="1" x14ac:dyDescent="0.2">
      <c r="A30" s="315"/>
      <c r="B30" s="376"/>
      <c r="C30" s="878" t="s">
        <v>498</v>
      </c>
      <c r="D30" s="874"/>
      <c r="E30" s="951">
        <v>297</v>
      </c>
      <c r="F30" s="951">
        <v>292</v>
      </c>
      <c r="G30" s="951">
        <v>282</v>
      </c>
      <c r="H30" s="951">
        <v>281</v>
      </c>
      <c r="I30" s="951">
        <v>281</v>
      </c>
      <c r="J30" s="951">
        <v>280</v>
      </c>
      <c r="K30" s="951">
        <v>277</v>
      </c>
      <c r="L30" s="951">
        <v>277</v>
      </c>
      <c r="M30" s="951">
        <v>271</v>
      </c>
      <c r="N30" s="429"/>
      <c r="O30" s="315"/>
      <c r="P30" s="1593"/>
    </row>
    <row r="31" spans="1:16" ht="9.75" customHeight="1" thickBot="1" x14ac:dyDescent="0.25">
      <c r="A31" s="315"/>
      <c r="B31" s="376"/>
      <c r="C31" s="878"/>
      <c r="D31" s="1980" t="s">
        <v>675</v>
      </c>
      <c r="E31" s="1980"/>
      <c r="F31" s="1980"/>
      <c r="G31" s="1980"/>
      <c r="H31" s="1980"/>
      <c r="I31" s="1980"/>
      <c r="J31" s="1980"/>
      <c r="K31" s="1980"/>
      <c r="L31" s="1980"/>
      <c r="M31" s="1980"/>
      <c r="N31" s="1980"/>
      <c r="O31" s="315"/>
    </row>
    <row r="32" spans="1:16" ht="13.5" customHeight="1" thickBot="1" x14ac:dyDescent="0.25">
      <c r="A32" s="315"/>
      <c r="B32" s="376"/>
      <c r="C32" s="1954" t="s">
        <v>505</v>
      </c>
      <c r="D32" s="1955"/>
      <c r="E32" s="1955"/>
      <c r="F32" s="1955"/>
      <c r="G32" s="1955"/>
      <c r="H32" s="1955"/>
      <c r="I32" s="1955"/>
      <c r="J32" s="1955"/>
      <c r="K32" s="1955"/>
      <c r="L32" s="1955"/>
      <c r="M32" s="1956"/>
      <c r="N32" s="429"/>
      <c r="O32" s="315"/>
    </row>
    <row r="33" spans="1:39" s="346" customFormat="1" ht="8.25" customHeight="1" x14ac:dyDescent="0.2">
      <c r="A33" s="343"/>
      <c r="B33" s="1001"/>
      <c r="C33" s="473" t="s">
        <v>76</v>
      </c>
      <c r="D33" s="1002"/>
      <c r="E33" s="1003"/>
      <c r="F33" s="1003"/>
      <c r="G33" s="1003"/>
      <c r="H33" s="1003"/>
      <c r="I33" s="1003"/>
      <c r="J33" s="1003"/>
      <c r="K33" s="1003"/>
      <c r="L33" s="1003"/>
      <c r="M33" s="1003"/>
      <c r="N33" s="489"/>
      <c r="O33" s="343"/>
      <c r="P33" s="491"/>
      <c r="Q33" s="342"/>
      <c r="R33" s="342"/>
      <c r="S33" s="342"/>
      <c r="T33" s="342"/>
      <c r="U33" s="342"/>
      <c r="V33" s="342"/>
      <c r="W33" s="491"/>
      <c r="X33" s="491"/>
      <c r="Y33" s="491"/>
      <c r="Z33" s="491"/>
      <c r="AA33" s="491"/>
      <c r="AB33" s="491"/>
      <c r="AC33" s="491"/>
      <c r="AD33" s="491"/>
      <c r="AE33" s="491"/>
      <c r="AF33" s="491"/>
      <c r="AG33" s="491"/>
      <c r="AH33" s="491"/>
      <c r="AI33" s="491"/>
      <c r="AJ33" s="491"/>
      <c r="AK33" s="491"/>
      <c r="AL33" s="491"/>
      <c r="AM33" s="491"/>
    </row>
    <row r="34" spans="1:39" s="353" customFormat="1" ht="12" customHeight="1" x14ac:dyDescent="0.2">
      <c r="A34" s="349"/>
      <c r="B34" s="630"/>
      <c r="C34" s="1990" t="s">
        <v>448</v>
      </c>
      <c r="D34" s="1990"/>
      <c r="E34" s="351">
        <v>250982</v>
      </c>
      <c r="F34" s="351">
        <v>254773</v>
      </c>
      <c r="G34" s="351">
        <v>268466</v>
      </c>
      <c r="H34" s="351">
        <v>269212</v>
      </c>
      <c r="I34" s="351">
        <v>276665</v>
      </c>
      <c r="J34" s="351">
        <v>241687</v>
      </c>
      <c r="K34" s="351">
        <v>240988</v>
      </c>
      <c r="L34" s="351">
        <v>231212</v>
      </c>
      <c r="M34" s="351">
        <v>234267</v>
      </c>
      <c r="N34" s="650"/>
      <c r="O34" s="349"/>
      <c r="P34" s="1620"/>
      <c r="Q34" s="1614"/>
      <c r="R34" s="1593"/>
      <c r="S34" s="342"/>
      <c r="T34" s="342"/>
      <c r="U34" s="342"/>
      <c r="V34" s="342"/>
      <c r="W34" s="1622"/>
      <c r="X34" s="1622"/>
      <c r="Y34" s="1622"/>
      <c r="Z34" s="1622"/>
      <c r="AA34" s="1622"/>
      <c r="AB34" s="1622"/>
      <c r="AC34" s="1622"/>
      <c r="AD34" s="1622"/>
      <c r="AE34" s="1622"/>
      <c r="AF34" s="1622"/>
      <c r="AG34" s="1622"/>
      <c r="AH34" s="1622"/>
      <c r="AI34" s="1622"/>
      <c r="AJ34" s="1622"/>
      <c r="AK34" s="1622"/>
      <c r="AL34" s="1622"/>
      <c r="AM34" s="1622"/>
    </row>
    <row r="35" spans="1:39" s="353" customFormat="1" ht="9.6" customHeight="1" x14ac:dyDescent="0.2">
      <c r="A35" s="349"/>
      <c r="B35" s="630"/>
      <c r="C35" s="1256" t="s">
        <v>299</v>
      </c>
      <c r="D35" s="1256"/>
      <c r="E35" s="51"/>
      <c r="F35" s="51"/>
      <c r="G35" s="51"/>
      <c r="H35" s="51"/>
      <c r="I35" s="51"/>
      <c r="J35" s="51"/>
      <c r="K35" s="51"/>
      <c r="L35" s="51"/>
      <c r="M35" s="51"/>
      <c r="N35" s="650"/>
      <c r="O35" s="349"/>
      <c r="P35" s="1622"/>
      <c r="Q35" s="1614"/>
      <c r="R35" s="342"/>
      <c r="S35" s="342"/>
      <c r="T35" s="342"/>
      <c r="U35" s="342"/>
      <c r="V35" s="342"/>
      <c r="W35" s="1622"/>
      <c r="X35" s="1622"/>
      <c r="Y35" s="1622"/>
      <c r="Z35" s="1622"/>
      <c r="AA35" s="1622"/>
      <c r="AB35" s="1622"/>
      <c r="AC35" s="1622"/>
      <c r="AD35" s="1622"/>
      <c r="AE35" s="1622"/>
      <c r="AF35" s="1622"/>
      <c r="AG35" s="1622"/>
      <c r="AH35" s="1622"/>
      <c r="AI35" s="1622"/>
      <c r="AJ35" s="1622"/>
      <c r="AK35" s="1622"/>
      <c r="AL35" s="1622"/>
      <c r="AM35" s="1622"/>
    </row>
    <row r="36" spans="1:39" s="329" customFormat="1" ht="12.75" customHeight="1" x14ac:dyDescent="0.2">
      <c r="A36" s="327"/>
      <c r="B36" s="959"/>
      <c r="C36" s="1989" t="s">
        <v>136</v>
      </c>
      <c r="D36" s="1989"/>
      <c r="E36" s="876">
        <v>208719</v>
      </c>
      <c r="F36" s="876">
        <v>207622</v>
      </c>
      <c r="G36" s="876">
        <v>208975</v>
      </c>
      <c r="H36" s="876">
        <v>209025</v>
      </c>
      <c r="I36" s="876">
        <v>195743</v>
      </c>
      <c r="J36" s="876">
        <v>173578</v>
      </c>
      <c r="K36" s="876">
        <v>168512</v>
      </c>
      <c r="L36" s="876">
        <v>164962</v>
      </c>
      <c r="M36" s="876">
        <v>165506</v>
      </c>
      <c r="N36" s="534"/>
      <c r="O36" s="327"/>
      <c r="P36" s="1617"/>
      <c r="Q36" s="1614"/>
      <c r="R36" s="1593"/>
      <c r="S36" s="342"/>
      <c r="T36" s="342"/>
      <c r="U36" s="342"/>
      <c r="V36" s="342"/>
      <c r="W36" s="620"/>
      <c r="X36" s="620"/>
      <c r="Y36" s="620"/>
      <c r="Z36" s="620"/>
      <c r="AA36" s="620"/>
      <c r="AB36" s="620"/>
      <c r="AC36" s="620"/>
      <c r="AD36" s="620"/>
      <c r="AE36" s="620"/>
      <c r="AF36" s="620"/>
      <c r="AG36" s="620"/>
      <c r="AH36" s="620"/>
      <c r="AI36" s="620"/>
      <c r="AJ36" s="620"/>
      <c r="AK36" s="620"/>
      <c r="AL36" s="620"/>
      <c r="AM36" s="620"/>
    </row>
    <row r="37" spans="1:39" s="329" customFormat="1" ht="23.25" customHeight="1" x14ac:dyDescent="0.2">
      <c r="A37" s="327"/>
      <c r="B37" s="959"/>
      <c r="C37" s="1989" t="s">
        <v>137</v>
      </c>
      <c r="D37" s="1989"/>
      <c r="E37" s="876">
        <v>10189</v>
      </c>
      <c r="F37" s="876">
        <v>10288</v>
      </c>
      <c r="G37" s="876">
        <v>10578</v>
      </c>
      <c r="H37" s="876">
        <v>10669</v>
      </c>
      <c r="I37" s="876">
        <v>9471</v>
      </c>
      <c r="J37" s="876">
        <v>7725</v>
      </c>
      <c r="K37" s="876">
        <v>7137</v>
      </c>
      <c r="L37" s="876">
        <v>6893</v>
      </c>
      <c r="M37" s="876">
        <v>6766</v>
      </c>
      <c r="N37" s="534"/>
      <c r="O37" s="327"/>
      <c r="P37" s="1617"/>
      <c r="Q37" s="1614"/>
      <c r="R37" s="1593"/>
      <c r="S37" s="1612"/>
      <c r="T37" s="620"/>
      <c r="U37" s="620"/>
      <c r="V37" s="620"/>
      <c r="W37" s="620"/>
      <c r="X37" s="620"/>
      <c r="Y37" s="620"/>
      <c r="Z37" s="620"/>
      <c r="AA37" s="620"/>
      <c r="AB37" s="620"/>
      <c r="AC37" s="620"/>
      <c r="AD37" s="620"/>
      <c r="AE37" s="620"/>
      <c r="AF37" s="620"/>
      <c r="AG37" s="620"/>
      <c r="AH37" s="620"/>
      <c r="AI37" s="620"/>
      <c r="AJ37" s="620"/>
      <c r="AK37" s="620"/>
      <c r="AL37" s="620"/>
      <c r="AM37" s="620"/>
    </row>
    <row r="38" spans="1:39" s="329" customFormat="1" ht="21.75" customHeight="1" x14ac:dyDescent="0.2">
      <c r="A38" s="327"/>
      <c r="B38" s="959"/>
      <c r="C38" s="1989" t="s">
        <v>139</v>
      </c>
      <c r="D38" s="1989"/>
      <c r="E38" s="876">
        <v>25462</v>
      </c>
      <c r="F38" s="876">
        <v>23168</v>
      </c>
      <c r="G38" s="876">
        <v>21396</v>
      </c>
      <c r="H38" s="876">
        <v>19131</v>
      </c>
      <c r="I38" s="876">
        <v>16591</v>
      </c>
      <c r="J38" s="876">
        <v>14067</v>
      </c>
      <c r="K38" s="876">
        <v>12943</v>
      </c>
      <c r="L38" s="876">
        <v>12686</v>
      </c>
      <c r="M38" s="876">
        <v>13468</v>
      </c>
      <c r="N38" s="534"/>
      <c r="O38" s="327"/>
      <c r="P38" s="1617"/>
      <c r="Q38" s="1614"/>
      <c r="R38" s="1593"/>
      <c r="S38" s="620"/>
      <c r="T38" s="620"/>
      <c r="U38" s="620"/>
      <c r="V38" s="620"/>
      <c r="W38" s="620"/>
      <c r="X38" s="620"/>
      <c r="Y38" s="620"/>
      <c r="Z38" s="620"/>
      <c r="AA38" s="620"/>
      <c r="AB38" s="620"/>
      <c r="AC38" s="620"/>
      <c r="AD38" s="620"/>
      <c r="AE38" s="620"/>
      <c r="AF38" s="620"/>
      <c r="AG38" s="620"/>
      <c r="AH38" s="620"/>
      <c r="AI38" s="620"/>
      <c r="AJ38" s="620"/>
      <c r="AK38" s="620"/>
      <c r="AL38" s="620"/>
      <c r="AM38" s="620"/>
    </row>
    <row r="39" spans="1:39" s="329" customFormat="1" ht="20.25" customHeight="1" x14ac:dyDescent="0.2">
      <c r="A39" s="327"/>
      <c r="B39" s="959"/>
      <c r="C39" s="1989" t="s">
        <v>140</v>
      </c>
      <c r="D39" s="1989"/>
      <c r="E39" s="876">
        <v>6</v>
      </c>
      <c r="F39" s="876">
        <v>9</v>
      </c>
      <c r="G39" s="876">
        <v>11</v>
      </c>
      <c r="H39" s="876">
        <v>12</v>
      </c>
      <c r="I39" s="876">
        <v>11</v>
      </c>
      <c r="J39" s="876">
        <v>9</v>
      </c>
      <c r="K39" s="876">
        <v>11</v>
      </c>
      <c r="L39" s="876">
        <v>10</v>
      </c>
      <c r="M39" s="876">
        <v>10</v>
      </c>
      <c r="N39" s="534"/>
      <c r="O39" s="327"/>
      <c r="P39" s="1617"/>
      <c r="Q39" s="1614"/>
      <c r="R39" s="1593"/>
      <c r="S39" s="620"/>
      <c r="T39" s="620"/>
      <c r="U39" s="620"/>
      <c r="V39" s="620"/>
      <c r="W39" s="620"/>
      <c r="X39" s="620"/>
      <c r="Y39" s="620"/>
      <c r="Z39" s="620"/>
      <c r="AA39" s="620"/>
      <c r="AB39" s="620"/>
      <c r="AC39" s="620"/>
      <c r="AD39" s="620"/>
      <c r="AE39" s="620"/>
      <c r="AF39" s="620"/>
      <c r="AG39" s="620"/>
      <c r="AH39" s="620"/>
      <c r="AI39" s="620"/>
      <c r="AJ39" s="620"/>
      <c r="AK39" s="620"/>
      <c r="AL39" s="620"/>
      <c r="AM39" s="620"/>
    </row>
    <row r="40" spans="1:39" s="329" customFormat="1" ht="20.25" customHeight="1" x14ac:dyDescent="0.2">
      <c r="A40" s="327"/>
      <c r="B40" s="959"/>
      <c r="C40" s="1989" t="s">
        <v>432</v>
      </c>
      <c r="D40" s="1989"/>
      <c r="E40" s="876">
        <v>905</v>
      </c>
      <c r="F40" s="876">
        <v>635</v>
      </c>
      <c r="G40" s="876">
        <v>340</v>
      </c>
      <c r="H40" s="876">
        <v>133</v>
      </c>
      <c r="I40" s="876">
        <v>52</v>
      </c>
      <c r="J40" s="876">
        <v>30</v>
      </c>
      <c r="K40" s="876">
        <v>53</v>
      </c>
      <c r="L40" s="876">
        <v>58</v>
      </c>
      <c r="M40" s="876">
        <v>66</v>
      </c>
      <c r="N40" s="534"/>
      <c r="O40" s="327"/>
      <c r="P40" s="1617"/>
      <c r="Q40" s="1614"/>
      <c r="R40" s="1593"/>
      <c r="S40" s="620"/>
      <c r="T40" s="620"/>
      <c r="U40" s="620"/>
      <c r="V40" s="620"/>
      <c r="W40" s="620"/>
      <c r="X40" s="620"/>
      <c r="Y40" s="620"/>
      <c r="Z40" s="620"/>
      <c r="AA40" s="620"/>
      <c r="AB40" s="620"/>
      <c r="AC40" s="620"/>
      <c r="AD40" s="620"/>
      <c r="AE40" s="620"/>
      <c r="AF40" s="620"/>
      <c r="AG40" s="620"/>
      <c r="AH40" s="620"/>
      <c r="AI40" s="620"/>
      <c r="AJ40" s="620"/>
      <c r="AK40" s="620"/>
      <c r="AL40" s="620"/>
      <c r="AM40" s="620"/>
    </row>
    <row r="41" spans="1:39" s="329" customFormat="1" ht="20.25" customHeight="1" x14ac:dyDescent="0.2">
      <c r="A41" s="327"/>
      <c r="B41" s="959"/>
      <c r="C41" s="1989" t="s">
        <v>501</v>
      </c>
      <c r="D41" s="1989"/>
      <c r="E41" s="876">
        <v>2</v>
      </c>
      <c r="F41" s="876">
        <v>13220</v>
      </c>
      <c r="G41" s="876">
        <v>21285</v>
      </c>
      <c r="H41" s="876">
        <v>29478</v>
      </c>
      <c r="I41" s="876">
        <v>35743</v>
      </c>
      <c r="J41" s="876">
        <v>39096</v>
      </c>
      <c r="K41" s="876">
        <v>43120</v>
      </c>
      <c r="L41" s="876">
        <v>43618</v>
      </c>
      <c r="M41" s="876">
        <v>43571</v>
      </c>
      <c r="N41" s="534"/>
      <c r="O41" s="327"/>
      <c r="P41" s="1617"/>
      <c r="Q41" s="1593"/>
      <c r="R41" s="1593"/>
      <c r="S41" s="1612"/>
      <c r="T41" s="620"/>
      <c r="U41" s="620"/>
      <c r="V41" s="620"/>
      <c r="W41" s="620"/>
      <c r="X41" s="620"/>
      <c r="Y41" s="620"/>
      <c r="Z41" s="620"/>
      <c r="AA41" s="620"/>
      <c r="AB41" s="620"/>
      <c r="AC41" s="620"/>
      <c r="AD41" s="620"/>
      <c r="AE41" s="620"/>
      <c r="AF41" s="620"/>
      <c r="AG41" s="620"/>
      <c r="AH41" s="620"/>
      <c r="AI41" s="620"/>
      <c r="AJ41" s="620"/>
      <c r="AK41" s="620"/>
      <c r="AL41" s="620"/>
      <c r="AM41" s="620"/>
    </row>
    <row r="42" spans="1:39" ht="9.6" customHeight="1" x14ac:dyDescent="0.2">
      <c r="A42" s="315"/>
      <c r="B42" s="376"/>
      <c r="C42" s="1990" t="s">
        <v>503</v>
      </c>
      <c r="D42" s="1990"/>
      <c r="E42" s="351"/>
      <c r="F42" s="351"/>
      <c r="G42" s="351"/>
      <c r="H42" s="351"/>
      <c r="I42" s="351"/>
      <c r="J42" s="351"/>
      <c r="K42" s="351"/>
      <c r="L42" s="351"/>
      <c r="M42" s="351"/>
      <c r="N42" s="429"/>
      <c r="O42" s="315"/>
      <c r="Q42" s="1614"/>
      <c r="R42" s="1624"/>
    </row>
    <row r="43" spans="1:39" ht="9.9499999999999993" customHeight="1" x14ac:dyDescent="0.2">
      <c r="A43" s="315"/>
      <c r="B43" s="376"/>
      <c r="C43" s="878" t="s">
        <v>60</v>
      </c>
      <c r="D43" s="874"/>
      <c r="E43" s="875">
        <v>14812</v>
      </c>
      <c r="F43" s="875">
        <v>14758</v>
      </c>
      <c r="G43" s="875">
        <v>15501</v>
      </c>
      <c r="H43" s="875">
        <v>15338</v>
      </c>
      <c r="I43" s="875">
        <v>15967</v>
      </c>
      <c r="J43" s="875">
        <v>14255</v>
      </c>
      <c r="K43" s="875">
        <v>14732</v>
      </c>
      <c r="L43" s="875">
        <v>14155</v>
      </c>
      <c r="M43" s="875">
        <v>14778</v>
      </c>
      <c r="N43" s="429"/>
      <c r="O43" s="315">
        <v>24716</v>
      </c>
      <c r="P43" s="1593"/>
      <c r="R43" s="1624"/>
    </row>
    <row r="44" spans="1:39" ht="9.9499999999999993" customHeight="1" x14ac:dyDescent="0.2">
      <c r="A44" s="315"/>
      <c r="B44" s="376"/>
      <c r="C44" s="878" t="s">
        <v>53</v>
      </c>
      <c r="D44" s="874"/>
      <c r="E44" s="875">
        <v>4076</v>
      </c>
      <c r="F44" s="875">
        <v>4044</v>
      </c>
      <c r="G44" s="875">
        <v>4234</v>
      </c>
      <c r="H44" s="875">
        <v>4106</v>
      </c>
      <c r="I44" s="875">
        <v>4057</v>
      </c>
      <c r="J44" s="875">
        <v>3048</v>
      </c>
      <c r="K44" s="875">
        <v>2874</v>
      </c>
      <c r="L44" s="875">
        <v>2726</v>
      </c>
      <c r="M44" s="875">
        <v>2736</v>
      </c>
      <c r="N44" s="429"/>
      <c r="O44" s="315">
        <v>5505</v>
      </c>
      <c r="P44" s="1593"/>
      <c r="R44" s="1153"/>
      <c r="S44" s="1153"/>
      <c r="T44" s="1153"/>
    </row>
    <row r="45" spans="1:39" ht="9.9499999999999993" customHeight="1" x14ac:dyDescent="0.2">
      <c r="A45" s="315"/>
      <c r="B45" s="376"/>
      <c r="C45" s="878" t="s">
        <v>62</v>
      </c>
      <c r="D45" s="874"/>
      <c r="E45" s="875">
        <v>19694</v>
      </c>
      <c r="F45" s="875">
        <v>20114</v>
      </c>
      <c r="G45" s="875">
        <v>21221</v>
      </c>
      <c r="H45" s="875">
        <v>21025</v>
      </c>
      <c r="I45" s="875">
        <v>21422</v>
      </c>
      <c r="J45" s="875">
        <v>19473</v>
      </c>
      <c r="K45" s="875">
        <v>19549</v>
      </c>
      <c r="L45" s="875">
        <v>19006</v>
      </c>
      <c r="M45" s="875">
        <v>19886</v>
      </c>
      <c r="N45" s="429"/>
      <c r="O45" s="315">
        <v>35834</v>
      </c>
      <c r="P45" s="1593"/>
    </row>
    <row r="46" spans="1:39" ht="9.9499999999999993" customHeight="1" x14ac:dyDescent="0.2">
      <c r="A46" s="315"/>
      <c r="B46" s="376"/>
      <c r="C46" s="878" t="s">
        <v>64</v>
      </c>
      <c r="D46" s="874"/>
      <c r="E46" s="875">
        <v>1507</v>
      </c>
      <c r="F46" s="875">
        <v>1577</v>
      </c>
      <c r="G46" s="875">
        <v>1663</v>
      </c>
      <c r="H46" s="875">
        <v>1702</v>
      </c>
      <c r="I46" s="875">
        <v>1819</v>
      </c>
      <c r="J46" s="875">
        <v>1609</v>
      </c>
      <c r="K46" s="875">
        <v>1621</v>
      </c>
      <c r="L46" s="875">
        <v>1549</v>
      </c>
      <c r="M46" s="875">
        <v>1597</v>
      </c>
      <c r="N46" s="429"/>
      <c r="O46" s="315">
        <v>3304</v>
      </c>
      <c r="P46" s="1593"/>
    </row>
    <row r="47" spans="1:39" ht="9.9499999999999993" customHeight="1" x14ac:dyDescent="0.2">
      <c r="A47" s="315"/>
      <c r="B47" s="376"/>
      <c r="C47" s="878" t="s">
        <v>73</v>
      </c>
      <c r="D47" s="874"/>
      <c r="E47" s="875">
        <v>3181</v>
      </c>
      <c r="F47" s="875">
        <v>3226</v>
      </c>
      <c r="G47" s="875">
        <v>3417</v>
      </c>
      <c r="H47" s="875">
        <v>3399</v>
      </c>
      <c r="I47" s="875">
        <v>3480</v>
      </c>
      <c r="J47" s="875">
        <v>3050</v>
      </c>
      <c r="K47" s="875">
        <v>3053</v>
      </c>
      <c r="L47" s="875">
        <v>2860</v>
      </c>
      <c r="M47" s="875">
        <v>2949</v>
      </c>
      <c r="N47" s="429"/>
      <c r="O47" s="315">
        <v>6334</v>
      </c>
      <c r="P47" s="1593"/>
    </row>
    <row r="48" spans="1:39" ht="9.9499999999999993" customHeight="1" x14ac:dyDescent="0.2">
      <c r="A48" s="315"/>
      <c r="B48" s="376"/>
      <c r="C48" s="878" t="s">
        <v>59</v>
      </c>
      <c r="D48" s="874"/>
      <c r="E48" s="875">
        <v>7383</v>
      </c>
      <c r="F48" s="875">
        <v>7224</v>
      </c>
      <c r="G48" s="875">
        <v>7656</v>
      </c>
      <c r="H48" s="875">
        <v>7595</v>
      </c>
      <c r="I48" s="875">
        <v>7735</v>
      </c>
      <c r="J48" s="875">
        <v>6761</v>
      </c>
      <c r="K48" s="875">
        <v>6799</v>
      </c>
      <c r="L48" s="875">
        <v>6548</v>
      </c>
      <c r="M48" s="875">
        <v>6785</v>
      </c>
      <c r="N48" s="429"/>
      <c r="O48" s="315">
        <v>14052</v>
      </c>
      <c r="P48" s="1593"/>
    </row>
    <row r="49" spans="1:39" ht="9.9499999999999993" customHeight="1" x14ac:dyDescent="0.2">
      <c r="A49" s="315"/>
      <c r="B49" s="376"/>
      <c r="C49" s="878" t="s">
        <v>54</v>
      </c>
      <c r="D49" s="874"/>
      <c r="E49" s="875">
        <v>2908</v>
      </c>
      <c r="F49" s="875">
        <v>2866</v>
      </c>
      <c r="G49" s="875">
        <v>3058</v>
      </c>
      <c r="H49" s="875">
        <v>3094</v>
      </c>
      <c r="I49" s="875">
        <v>3159</v>
      </c>
      <c r="J49" s="875">
        <v>2695</v>
      </c>
      <c r="K49" s="875">
        <v>2720</v>
      </c>
      <c r="L49" s="875">
        <v>2594</v>
      </c>
      <c r="M49" s="875">
        <v>2664</v>
      </c>
      <c r="N49" s="429"/>
      <c r="O49" s="315">
        <v>5973</v>
      </c>
      <c r="P49" s="1593"/>
    </row>
    <row r="50" spans="1:39" ht="9.9499999999999993" customHeight="1" x14ac:dyDescent="0.2">
      <c r="A50" s="315"/>
      <c r="B50" s="376"/>
      <c r="C50" s="878" t="s">
        <v>72</v>
      </c>
      <c r="D50" s="874"/>
      <c r="E50" s="875">
        <v>23371</v>
      </c>
      <c r="F50" s="875">
        <v>24305</v>
      </c>
      <c r="G50" s="875">
        <v>24969</v>
      </c>
      <c r="H50" s="875">
        <v>24696</v>
      </c>
      <c r="I50" s="875">
        <v>24411</v>
      </c>
      <c r="J50" s="875">
        <v>16978</v>
      </c>
      <c r="K50" s="875">
        <v>14493</v>
      </c>
      <c r="L50" s="875">
        <v>12133</v>
      </c>
      <c r="M50" s="875">
        <v>11789</v>
      </c>
      <c r="N50" s="429"/>
      <c r="O50" s="315">
        <v>26102</v>
      </c>
      <c r="P50" s="1593"/>
    </row>
    <row r="51" spans="1:39" ht="9.9499999999999993" customHeight="1" x14ac:dyDescent="0.2">
      <c r="A51" s="315"/>
      <c r="B51" s="376"/>
      <c r="C51" s="878" t="s">
        <v>74</v>
      </c>
      <c r="D51" s="874"/>
      <c r="E51" s="875">
        <v>1868</v>
      </c>
      <c r="F51" s="875">
        <v>1955</v>
      </c>
      <c r="G51" s="875">
        <v>2031</v>
      </c>
      <c r="H51" s="875">
        <v>2080</v>
      </c>
      <c r="I51" s="875">
        <v>2163</v>
      </c>
      <c r="J51" s="875">
        <v>1952</v>
      </c>
      <c r="K51" s="875">
        <v>1958</v>
      </c>
      <c r="L51" s="875">
        <v>1913</v>
      </c>
      <c r="M51" s="875">
        <v>2053</v>
      </c>
      <c r="N51" s="429"/>
      <c r="O51" s="315">
        <v>4393</v>
      </c>
      <c r="P51" s="1593"/>
    </row>
    <row r="52" spans="1:39" ht="9.9499999999999993" customHeight="1" x14ac:dyDescent="0.2">
      <c r="A52" s="315"/>
      <c r="B52" s="376"/>
      <c r="C52" s="878" t="s">
        <v>58</v>
      </c>
      <c r="D52" s="874"/>
      <c r="E52" s="875">
        <v>9258</v>
      </c>
      <c r="F52" s="875">
        <v>8794</v>
      </c>
      <c r="G52" s="875">
        <v>9490</v>
      </c>
      <c r="H52" s="875">
        <v>9316</v>
      </c>
      <c r="I52" s="875">
        <v>9665</v>
      </c>
      <c r="J52" s="875">
        <v>8349</v>
      </c>
      <c r="K52" s="875">
        <v>8296</v>
      </c>
      <c r="L52" s="875">
        <v>8205</v>
      </c>
      <c r="M52" s="875">
        <v>8363</v>
      </c>
      <c r="N52" s="429"/>
      <c r="O52" s="315">
        <v>16923</v>
      </c>
      <c r="P52" s="1593"/>
    </row>
    <row r="53" spans="1:39" ht="9.9499999999999993" customHeight="1" x14ac:dyDescent="0.2">
      <c r="A53" s="315"/>
      <c r="B53" s="376"/>
      <c r="C53" s="878" t="s">
        <v>57</v>
      </c>
      <c r="D53" s="874"/>
      <c r="E53" s="875">
        <v>54999</v>
      </c>
      <c r="F53" s="875">
        <v>56818</v>
      </c>
      <c r="G53" s="875">
        <v>60051</v>
      </c>
      <c r="H53" s="875">
        <v>61211</v>
      </c>
      <c r="I53" s="875">
        <v>63379</v>
      </c>
      <c r="J53" s="875">
        <v>58004</v>
      </c>
      <c r="K53" s="875">
        <v>58302</v>
      </c>
      <c r="L53" s="875">
        <v>55863</v>
      </c>
      <c r="M53" s="875">
        <v>55364</v>
      </c>
      <c r="N53" s="429"/>
      <c r="O53" s="315">
        <v>81201</v>
      </c>
      <c r="P53" s="1593"/>
    </row>
    <row r="54" spans="1:39" ht="9.9499999999999993" customHeight="1" x14ac:dyDescent="0.2">
      <c r="A54" s="315"/>
      <c r="B54" s="376"/>
      <c r="C54" s="878" t="s">
        <v>55</v>
      </c>
      <c r="D54" s="874"/>
      <c r="E54" s="875">
        <v>2262</v>
      </c>
      <c r="F54" s="875">
        <v>2303</v>
      </c>
      <c r="G54" s="875">
        <v>2451</v>
      </c>
      <c r="H54" s="875">
        <v>2422</v>
      </c>
      <c r="I54" s="875">
        <v>2476</v>
      </c>
      <c r="J54" s="875">
        <v>2068</v>
      </c>
      <c r="K54" s="875">
        <v>2075</v>
      </c>
      <c r="L54" s="875">
        <v>2057</v>
      </c>
      <c r="M54" s="875">
        <v>2118</v>
      </c>
      <c r="N54" s="429"/>
      <c r="O54" s="315">
        <v>4403</v>
      </c>
      <c r="P54" s="1593"/>
    </row>
    <row r="55" spans="1:39" ht="9.9499999999999993" customHeight="1" x14ac:dyDescent="0.2">
      <c r="A55" s="315"/>
      <c r="B55" s="376"/>
      <c r="C55" s="878" t="s">
        <v>61</v>
      </c>
      <c r="D55" s="874"/>
      <c r="E55" s="875">
        <v>49433</v>
      </c>
      <c r="F55" s="875">
        <v>49838</v>
      </c>
      <c r="G55" s="875">
        <v>52639</v>
      </c>
      <c r="H55" s="875">
        <v>52841</v>
      </c>
      <c r="I55" s="875">
        <v>54431</v>
      </c>
      <c r="J55" s="875">
        <v>48624</v>
      </c>
      <c r="K55" s="875">
        <v>49071</v>
      </c>
      <c r="L55" s="875">
        <v>47311</v>
      </c>
      <c r="M55" s="875">
        <v>48574</v>
      </c>
      <c r="N55" s="429"/>
      <c r="O55" s="315">
        <v>88638</v>
      </c>
      <c r="P55" s="1593"/>
    </row>
    <row r="56" spans="1:39" ht="9.9499999999999993" customHeight="1" x14ac:dyDescent="0.2">
      <c r="A56" s="315"/>
      <c r="B56" s="376"/>
      <c r="C56" s="878" t="s">
        <v>77</v>
      </c>
      <c r="D56" s="874"/>
      <c r="E56" s="875">
        <v>8549</v>
      </c>
      <c r="F56" s="875">
        <v>8506</v>
      </c>
      <c r="G56" s="875">
        <v>9100</v>
      </c>
      <c r="H56" s="875">
        <v>8906</v>
      </c>
      <c r="I56" s="875">
        <v>9180</v>
      </c>
      <c r="J56" s="875">
        <v>7596</v>
      </c>
      <c r="K56" s="875">
        <v>7565</v>
      </c>
      <c r="L56" s="875">
        <v>7508</v>
      </c>
      <c r="M56" s="875">
        <v>7669</v>
      </c>
      <c r="N56" s="429"/>
      <c r="O56" s="315">
        <v>18640</v>
      </c>
      <c r="P56" s="1593"/>
    </row>
    <row r="57" spans="1:39" ht="9.9499999999999993" customHeight="1" x14ac:dyDescent="0.2">
      <c r="A57" s="315"/>
      <c r="B57" s="376"/>
      <c r="C57" s="878" t="s">
        <v>56</v>
      </c>
      <c r="D57" s="874"/>
      <c r="E57" s="875">
        <v>22929</v>
      </c>
      <c r="F57" s="875">
        <v>22983</v>
      </c>
      <c r="G57" s="875">
        <v>24377</v>
      </c>
      <c r="H57" s="875">
        <v>24935</v>
      </c>
      <c r="I57" s="875">
        <v>25836</v>
      </c>
      <c r="J57" s="875">
        <v>23115</v>
      </c>
      <c r="K57" s="875">
        <v>23255</v>
      </c>
      <c r="L57" s="875">
        <v>22574</v>
      </c>
      <c r="M57" s="875">
        <v>22465</v>
      </c>
      <c r="N57" s="429"/>
      <c r="O57" s="315">
        <v>35533</v>
      </c>
      <c r="P57" s="1593"/>
    </row>
    <row r="58" spans="1:39" ht="9.9499999999999993" customHeight="1" x14ac:dyDescent="0.2">
      <c r="A58" s="315"/>
      <c r="B58" s="376"/>
      <c r="C58" s="878" t="s">
        <v>63</v>
      </c>
      <c r="D58" s="874"/>
      <c r="E58" s="875">
        <v>3572</v>
      </c>
      <c r="F58" s="875">
        <v>3682</v>
      </c>
      <c r="G58" s="875">
        <v>4044</v>
      </c>
      <c r="H58" s="875">
        <v>4060</v>
      </c>
      <c r="I58" s="875">
        <v>4284</v>
      </c>
      <c r="J58" s="875">
        <v>3807</v>
      </c>
      <c r="K58" s="875">
        <v>3957</v>
      </c>
      <c r="L58" s="875">
        <v>3886</v>
      </c>
      <c r="M58" s="875">
        <v>3949</v>
      </c>
      <c r="N58" s="429"/>
      <c r="O58" s="315">
        <v>6979</v>
      </c>
      <c r="P58" s="1593"/>
    </row>
    <row r="59" spans="1:39" ht="9.9499999999999993" customHeight="1" x14ac:dyDescent="0.2">
      <c r="A59" s="315"/>
      <c r="B59" s="376"/>
      <c r="C59" s="878" t="s">
        <v>65</v>
      </c>
      <c r="D59" s="874"/>
      <c r="E59" s="875">
        <v>2778</v>
      </c>
      <c r="F59" s="875">
        <v>2881</v>
      </c>
      <c r="G59" s="875">
        <v>2990</v>
      </c>
      <c r="H59" s="875">
        <v>2973</v>
      </c>
      <c r="I59" s="875">
        <v>3066</v>
      </c>
      <c r="J59" s="875">
        <v>2720</v>
      </c>
      <c r="K59" s="875">
        <v>2706</v>
      </c>
      <c r="L59" s="875">
        <v>2623</v>
      </c>
      <c r="M59" s="875">
        <v>2761</v>
      </c>
      <c r="N59" s="429"/>
      <c r="O59" s="315">
        <v>5622</v>
      </c>
      <c r="P59" s="1593"/>
    </row>
    <row r="60" spans="1:39" ht="9.9499999999999993" customHeight="1" x14ac:dyDescent="0.2">
      <c r="A60" s="315"/>
      <c r="B60" s="376"/>
      <c r="C60" s="878" t="s">
        <v>75</v>
      </c>
      <c r="D60" s="874"/>
      <c r="E60" s="875">
        <v>6721</v>
      </c>
      <c r="F60" s="875">
        <v>6715</v>
      </c>
      <c r="G60" s="875">
        <v>7084</v>
      </c>
      <c r="H60" s="875">
        <v>7114</v>
      </c>
      <c r="I60" s="875">
        <v>7297</v>
      </c>
      <c r="J60" s="875">
        <v>6506</v>
      </c>
      <c r="K60" s="875">
        <v>6477</v>
      </c>
      <c r="L60" s="875">
        <v>6285</v>
      </c>
      <c r="M60" s="875">
        <v>6570</v>
      </c>
      <c r="N60" s="429"/>
      <c r="O60" s="315">
        <v>12225</v>
      </c>
      <c r="P60" s="1593"/>
    </row>
    <row r="61" spans="1:39" ht="9.9499999999999993" customHeight="1" x14ac:dyDescent="0.2">
      <c r="A61" s="315"/>
      <c r="B61" s="376"/>
      <c r="C61" s="878" t="s">
        <v>126</v>
      </c>
      <c r="D61" s="874"/>
      <c r="E61" s="875">
        <v>4679</v>
      </c>
      <c r="F61" s="875">
        <v>4739</v>
      </c>
      <c r="G61" s="875">
        <v>4862</v>
      </c>
      <c r="H61" s="875">
        <v>4751</v>
      </c>
      <c r="I61" s="875">
        <v>4908</v>
      </c>
      <c r="J61" s="875">
        <v>4044</v>
      </c>
      <c r="K61" s="875">
        <v>4495</v>
      </c>
      <c r="L61" s="875">
        <v>4891</v>
      </c>
      <c r="M61" s="875">
        <v>4988</v>
      </c>
      <c r="N61" s="429"/>
      <c r="O61" s="315">
        <v>8291</v>
      </c>
      <c r="P61" s="1593"/>
    </row>
    <row r="62" spans="1:39" ht="9.9499999999999993" customHeight="1" x14ac:dyDescent="0.2">
      <c r="A62" s="315"/>
      <c r="B62" s="376"/>
      <c r="C62" s="878" t="s">
        <v>127</v>
      </c>
      <c r="D62" s="874"/>
      <c r="E62" s="875">
        <v>6759</v>
      </c>
      <c r="F62" s="875">
        <v>7206</v>
      </c>
      <c r="G62" s="875">
        <v>7379</v>
      </c>
      <c r="H62" s="875">
        <v>7443</v>
      </c>
      <c r="I62" s="875">
        <v>7761</v>
      </c>
      <c r="J62" s="875">
        <v>6899</v>
      </c>
      <c r="K62" s="875">
        <v>6872</v>
      </c>
      <c r="L62" s="875">
        <v>6432</v>
      </c>
      <c r="M62" s="875">
        <v>6138</v>
      </c>
      <c r="N62" s="429"/>
      <c r="O62" s="315">
        <v>12043</v>
      </c>
      <c r="P62" s="1593"/>
    </row>
    <row r="63" spans="1:39" ht="9.9499999999999993" customHeight="1" x14ac:dyDescent="0.2">
      <c r="A63" s="315"/>
      <c r="B63" s="376"/>
      <c r="C63" s="878" t="s">
        <v>498</v>
      </c>
      <c r="D63" s="874"/>
      <c r="E63" s="875">
        <v>243</v>
      </c>
      <c r="F63" s="875">
        <v>239</v>
      </c>
      <c r="G63" s="875">
        <v>249</v>
      </c>
      <c r="H63" s="875">
        <v>205</v>
      </c>
      <c r="I63" s="875">
        <v>169</v>
      </c>
      <c r="J63" s="875">
        <v>134</v>
      </c>
      <c r="K63" s="875">
        <v>118</v>
      </c>
      <c r="L63" s="875">
        <v>93</v>
      </c>
      <c r="M63" s="875">
        <v>71</v>
      </c>
      <c r="N63" s="429"/>
      <c r="O63" s="315"/>
      <c r="P63" s="1593"/>
    </row>
    <row r="64" spans="1:39" s="353" customFormat="1" ht="9.6" customHeight="1" x14ac:dyDescent="0.2">
      <c r="A64" s="349"/>
      <c r="B64" s="630"/>
      <c r="C64" s="1256" t="s">
        <v>141</v>
      </c>
      <c r="D64" s="1256"/>
      <c r="E64" s="351"/>
      <c r="F64" s="351"/>
      <c r="G64" s="351"/>
      <c r="H64" s="351"/>
      <c r="I64" s="351"/>
      <c r="J64" s="351"/>
      <c r="K64" s="351"/>
      <c r="L64" s="351"/>
      <c r="M64" s="351"/>
      <c r="N64" s="650"/>
      <c r="O64" s="349"/>
      <c r="P64" s="1593"/>
      <c r="Q64" s="1622"/>
      <c r="R64" s="1622"/>
      <c r="S64" s="1622"/>
      <c r="T64" s="1622"/>
      <c r="U64" s="1622"/>
      <c r="V64" s="1622"/>
      <c r="W64" s="1622"/>
      <c r="X64" s="1622"/>
      <c r="Y64" s="1622"/>
      <c r="Z64" s="1622"/>
      <c r="AA64" s="1622"/>
      <c r="AB64" s="1622"/>
      <c r="AC64" s="1622"/>
      <c r="AD64" s="1622"/>
      <c r="AE64" s="1622"/>
      <c r="AF64" s="1622"/>
      <c r="AG64" s="1622"/>
      <c r="AH64" s="1622"/>
      <c r="AI64" s="1622"/>
      <c r="AJ64" s="1622"/>
      <c r="AK64" s="1622"/>
      <c r="AL64" s="1622"/>
      <c r="AM64" s="1622"/>
    </row>
    <row r="65" spans="1:39" s="329" customFormat="1" ht="9.9499999999999993" customHeight="1" x14ac:dyDescent="0.2">
      <c r="A65" s="327"/>
      <c r="B65" s="959"/>
      <c r="C65" s="1989" t="s">
        <v>142</v>
      </c>
      <c r="D65" s="1989"/>
      <c r="E65" s="999">
        <v>526.34324232415099</v>
      </c>
      <c r="F65" s="999">
        <v>526.35037657331895</v>
      </c>
      <c r="G65" s="999">
        <v>524.60522250578504</v>
      </c>
      <c r="H65" s="999">
        <v>527.39328583580402</v>
      </c>
      <c r="I65" s="999">
        <v>522.89338857462997</v>
      </c>
      <c r="J65" s="999">
        <v>532.03653750512001</v>
      </c>
      <c r="K65" s="999">
        <v>534.63808182505795</v>
      </c>
      <c r="L65" s="999">
        <v>538.52864159299702</v>
      </c>
      <c r="M65" s="999">
        <v>545.34234495255396</v>
      </c>
      <c r="N65" s="534"/>
      <c r="O65" s="327">
        <v>491.25</v>
      </c>
      <c r="P65" s="1628"/>
      <c r="Q65" s="620"/>
      <c r="R65" s="1612"/>
      <c r="S65" s="620"/>
      <c r="T65" s="620"/>
      <c r="U65" s="620"/>
      <c r="V65" s="620"/>
      <c r="W65" s="620"/>
      <c r="X65" s="620"/>
      <c r="Y65" s="620"/>
      <c r="Z65" s="620"/>
      <c r="AA65" s="620"/>
      <c r="AB65" s="620"/>
      <c r="AC65" s="620"/>
      <c r="AD65" s="620"/>
      <c r="AE65" s="620"/>
      <c r="AF65" s="620"/>
      <c r="AG65" s="620"/>
      <c r="AH65" s="620"/>
      <c r="AI65" s="620"/>
      <c r="AJ65" s="620"/>
      <c r="AK65" s="620"/>
      <c r="AL65" s="620"/>
      <c r="AM65" s="620"/>
    </row>
    <row r="66" spans="1:39" s="329" customFormat="1" ht="20.100000000000001" customHeight="1" thickBot="1" x14ac:dyDescent="0.25">
      <c r="A66" s="327"/>
      <c r="B66" s="959"/>
      <c r="C66" s="1980" t="s">
        <v>648</v>
      </c>
      <c r="D66" s="1980"/>
      <c r="E66" s="1980"/>
      <c r="F66" s="1980"/>
      <c r="G66" s="1980"/>
      <c r="H66" s="1980"/>
      <c r="I66" s="1980"/>
      <c r="J66" s="1980"/>
      <c r="K66" s="1980"/>
      <c r="L66" s="1980"/>
      <c r="M66" s="1980"/>
      <c r="N66" s="534"/>
      <c r="O66" s="327"/>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row>
    <row r="67" spans="1:39" ht="15" thickBot="1" x14ac:dyDescent="0.25">
      <c r="A67" s="315"/>
      <c r="B67" s="376"/>
      <c r="C67" s="1966" t="s">
        <v>545</v>
      </c>
      <c r="D67" s="1967"/>
      <c r="E67" s="1967"/>
      <c r="F67" s="1967"/>
      <c r="G67" s="1967"/>
      <c r="H67" s="1967"/>
      <c r="I67" s="1967"/>
      <c r="J67" s="1967"/>
      <c r="K67" s="1967"/>
      <c r="L67" s="1967"/>
      <c r="M67" s="1968"/>
      <c r="N67" s="429"/>
      <c r="O67" s="315"/>
      <c r="S67" s="1383"/>
    </row>
    <row r="68" spans="1:39" ht="8.25" customHeight="1" x14ac:dyDescent="0.2">
      <c r="A68" s="315"/>
      <c r="B68" s="376"/>
      <c r="C68" s="1004" t="s">
        <v>76</v>
      </c>
      <c r="D68" s="341"/>
      <c r="E68" s="356"/>
      <c r="F68" s="356"/>
      <c r="G68" s="356"/>
      <c r="H68" s="356"/>
      <c r="I68" s="356"/>
      <c r="J68" s="356"/>
      <c r="K68" s="356"/>
      <c r="L68" s="356"/>
      <c r="M68" s="356"/>
      <c r="N68" s="429"/>
      <c r="O68" s="315"/>
    </row>
    <row r="69" spans="1:39" ht="10.5" customHeight="1" x14ac:dyDescent="0.2">
      <c r="A69" s="315"/>
      <c r="B69" s="376"/>
      <c r="C69" s="1992" t="s">
        <v>138</v>
      </c>
      <c r="D69" s="1992"/>
      <c r="E69" s="1235">
        <v>183877</v>
      </c>
      <c r="F69" s="1235">
        <v>302423</v>
      </c>
      <c r="G69" s="1235">
        <v>231444</v>
      </c>
      <c r="H69" s="1235">
        <v>207435</v>
      </c>
      <c r="I69" s="1235">
        <v>179042</v>
      </c>
      <c r="J69" s="1235">
        <v>173354</v>
      </c>
      <c r="K69" s="1235">
        <v>222022</v>
      </c>
      <c r="L69" s="1235">
        <v>200867</v>
      </c>
      <c r="M69" s="1235">
        <v>207552</v>
      </c>
      <c r="N69" s="429"/>
      <c r="O69" s="315"/>
      <c r="P69" s="1593"/>
      <c r="Q69" s="1614"/>
      <c r="R69" s="1593"/>
      <c r="S69" s="1383"/>
    </row>
    <row r="70" spans="1:39" ht="10.5" customHeight="1" x14ac:dyDescent="0.2">
      <c r="A70" s="315"/>
      <c r="B70" s="376"/>
      <c r="C70" s="1992" t="s">
        <v>544</v>
      </c>
      <c r="D70" s="1992"/>
      <c r="E70" s="1235">
        <f t="shared" ref="E70:M70" si="0">+E71+E72</f>
        <v>96713</v>
      </c>
      <c r="F70" s="1235">
        <f t="shared" si="0"/>
        <v>130970</v>
      </c>
      <c r="G70" s="1235">
        <f t="shared" si="0"/>
        <v>123115</v>
      </c>
      <c r="H70" s="1235">
        <f t="shared" si="0"/>
        <v>144611</v>
      </c>
      <c r="I70" s="1235">
        <f t="shared" si="0"/>
        <v>142354</v>
      </c>
      <c r="J70" s="1235">
        <f t="shared" si="0"/>
        <v>142698</v>
      </c>
      <c r="K70" s="1235">
        <f t="shared" si="0"/>
        <v>164133</v>
      </c>
      <c r="L70" s="1235">
        <f t="shared" si="0"/>
        <v>138422</v>
      </c>
      <c r="M70" s="1235">
        <f t="shared" si="0"/>
        <v>153010</v>
      </c>
      <c r="N70" s="429"/>
      <c r="O70" s="315"/>
      <c r="P70" s="1593"/>
      <c r="Q70" s="1614"/>
      <c r="T70" s="1624"/>
    </row>
    <row r="71" spans="1:39" ht="10.5" customHeight="1" x14ac:dyDescent="0.2">
      <c r="A71" s="315"/>
      <c r="B71" s="376"/>
      <c r="C71" s="878" t="s">
        <v>70</v>
      </c>
      <c r="D71" s="877"/>
      <c r="E71" s="875">
        <v>39878</v>
      </c>
      <c r="F71" s="875">
        <v>54336</v>
      </c>
      <c r="G71" s="875">
        <v>51720</v>
      </c>
      <c r="H71" s="875">
        <v>59634</v>
      </c>
      <c r="I71" s="875">
        <v>57747</v>
      </c>
      <c r="J71" s="875">
        <v>57543</v>
      </c>
      <c r="K71" s="875">
        <v>66785</v>
      </c>
      <c r="L71" s="875">
        <v>57812</v>
      </c>
      <c r="M71" s="875">
        <v>63570</v>
      </c>
      <c r="N71" s="429"/>
      <c r="O71" s="315"/>
      <c r="P71" s="1593"/>
      <c r="Q71" s="1614"/>
      <c r="R71" s="1614"/>
      <c r="T71" s="1624"/>
    </row>
    <row r="72" spans="1:39" ht="10.5" customHeight="1" x14ac:dyDescent="0.2">
      <c r="A72" s="315"/>
      <c r="B72" s="376"/>
      <c r="C72" s="878" t="s">
        <v>69</v>
      </c>
      <c r="D72" s="877"/>
      <c r="E72" s="875">
        <v>56835</v>
      </c>
      <c r="F72" s="875">
        <v>76634</v>
      </c>
      <c r="G72" s="875">
        <v>71395</v>
      </c>
      <c r="H72" s="875">
        <v>84977</v>
      </c>
      <c r="I72" s="875">
        <v>84607</v>
      </c>
      <c r="J72" s="875">
        <v>85155</v>
      </c>
      <c r="K72" s="875">
        <v>97348</v>
      </c>
      <c r="L72" s="875">
        <v>80610</v>
      </c>
      <c r="M72" s="875">
        <v>89440</v>
      </c>
      <c r="N72" s="429"/>
      <c r="O72" s="315">
        <v>58328</v>
      </c>
      <c r="P72" s="1593"/>
      <c r="Q72" s="1614"/>
      <c r="R72" s="1614"/>
    </row>
    <row r="73" spans="1:39" s="353" customFormat="1" ht="17.100000000000001" customHeight="1" x14ac:dyDescent="0.2">
      <c r="A73" s="349"/>
      <c r="B73" s="630"/>
      <c r="C73" s="1971" t="s">
        <v>649</v>
      </c>
      <c r="D73" s="1971"/>
      <c r="E73" s="1971"/>
      <c r="F73" s="1971"/>
      <c r="G73" s="1971"/>
      <c r="H73" s="1971"/>
      <c r="I73" s="1971"/>
      <c r="J73" s="1971"/>
      <c r="K73" s="1971"/>
      <c r="L73" s="1971"/>
      <c r="M73" s="1971"/>
      <c r="N73" s="429"/>
      <c r="O73" s="349"/>
      <c r="P73" s="1622"/>
      <c r="Q73" s="1622"/>
      <c r="R73" s="1622"/>
      <c r="S73" s="1622"/>
      <c r="T73" s="1624"/>
      <c r="U73" s="1622"/>
      <c r="V73" s="1622"/>
      <c r="W73" s="1622"/>
      <c r="X73" s="1622"/>
      <c r="Y73" s="1622"/>
      <c r="Z73" s="1622"/>
      <c r="AA73" s="1622"/>
      <c r="AB73" s="1622"/>
      <c r="AC73" s="1622"/>
      <c r="AD73" s="1622"/>
      <c r="AE73" s="1622"/>
      <c r="AF73" s="1622"/>
      <c r="AG73" s="1622"/>
      <c r="AH73" s="1622"/>
      <c r="AI73" s="1622"/>
      <c r="AJ73" s="1622"/>
      <c r="AK73" s="1622"/>
      <c r="AL73" s="1622"/>
      <c r="AM73" s="1622"/>
    </row>
    <row r="74" spans="1:39" ht="17.100000000000001" customHeight="1" x14ac:dyDescent="0.2">
      <c r="A74" s="315"/>
      <c r="B74" s="376"/>
      <c r="C74" s="1991" t="s">
        <v>547</v>
      </c>
      <c r="D74" s="1991"/>
      <c r="E74" s="1991"/>
      <c r="F74" s="1991"/>
      <c r="G74" s="1991"/>
      <c r="H74" s="1991"/>
      <c r="I74" s="1991"/>
      <c r="J74" s="1991"/>
      <c r="K74" s="1991"/>
      <c r="L74" s="1991"/>
      <c r="M74" s="1991"/>
      <c r="N74" s="957"/>
      <c r="O74" s="315"/>
    </row>
    <row r="75" spans="1:39" ht="10.5" customHeight="1" x14ac:dyDescent="0.2">
      <c r="A75" s="315"/>
      <c r="B75" s="376"/>
      <c r="C75" s="879" t="s">
        <v>384</v>
      </c>
      <c r="D75" s="55"/>
      <c r="E75" s="55"/>
      <c r="F75" s="55"/>
      <c r="G75" s="1044" t="s">
        <v>129</v>
      </c>
      <c r="H75" s="55"/>
      <c r="I75" s="55"/>
      <c r="J75" s="55"/>
      <c r="K75" s="55"/>
      <c r="L75" s="55"/>
      <c r="M75" s="55"/>
      <c r="N75" s="429"/>
      <c r="O75" s="315"/>
    </row>
    <row r="76" spans="1:39" x14ac:dyDescent="0.2">
      <c r="A76" s="315"/>
      <c r="B76" s="960">
        <v>20</v>
      </c>
      <c r="C76" s="1988">
        <v>44470</v>
      </c>
      <c r="D76" s="1959"/>
      <c r="E76" s="958"/>
      <c r="F76" s="958"/>
      <c r="G76" s="322"/>
      <c r="H76" s="322"/>
      <c r="I76" s="322"/>
      <c r="J76" s="322"/>
      <c r="K76" s="1965"/>
      <c r="L76" s="1965"/>
      <c r="M76" s="1965"/>
      <c r="O76" s="322"/>
      <c r="T76" s="1624"/>
    </row>
    <row r="77" spans="1:39" x14ac:dyDescent="0.2">
      <c r="T77" s="1625"/>
    </row>
    <row r="78" spans="1:39" x14ac:dyDescent="0.2">
      <c r="T78" s="1625"/>
    </row>
    <row r="79" spans="1:39" x14ac:dyDescent="0.2">
      <c r="T79" s="1625"/>
    </row>
    <row r="80" spans="1:39" x14ac:dyDescent="0.2">
      <c r="T80" s="1625"/>
    </row>
    <row r="81" spans="20:20" x14ac:dyDescent="0.2">
      <c r="T81" s="1625"/>
    </row>
    <row r="82" spans="20:20" x14ac:dyDescent="0.2">
      <c r="T82" s="1625"/>
    </row>
    <row r="83" spans="20:20" x14ac:dyDescent="0.2">
      <c r="T83" s="1625"/>
    </row>
  </sheetData>
  <mergeCells count="23">
    <mergeCell ref="C73:M73"/>
    <mergeCell ref="C42:D42"/>
    <mergeCell ref="C65:D65"/>
    <mergeCell ref="C66:M66"/>
    <mergeCell ref="C67:M67"/>
    <mergeCell ref="C70:D70"/>
    <mergeCell ref="C69:D69"/>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ignoredErrors>
    <ignoredError sqref="I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showGridLines="0" zoomScaleNormal="100" workbookViewId="0"/>
  </sheetViews>
  <sheetFormatPr defaultColWidth="9.28515625" defaultRowHeight="12.75" x14ac:dyDescent="0.2"/>
  <cols>
    <col min="1" max="1" width="1" style="320" customWidth="1"/>
    <col min="2" max="2" width="2.5703125" style="320" customWidth="1"/>
    <col min="3" max="3" width="1.28515625" style="320" customWidth="1"/>
    <col min="4" max="4" width="23.7109375" style="320" customWidth="1"/>
    <col min="5" max="14" width="6" style="331" customWidth="1"/>
    <col min="15" max="15" width="6" style="359" customWidth="1"/>
    <col min="16" max="16" width="6" style="331" customWidth="1"/>
    <col min="17" max="17" width="5.5703125" style="359" customWidth="1"/>
    <col min="18" max="18" width="2.5703125" style="320" customWidth="1"/>
    <col min="19" max="19" width="0.85546875" style="320" customWidth="1"/>
    <col min="20" max="20" width="9.28515625" style="342"/>
    <col min="21" max="21" width="10.140625" style="342" bestFit="1" customWidth="1"/>
    <col min="22" max="32" width="9.28515625" style="342"/>
    <col min="33" max="33" width="18" style="342" bestFit="1" customWidth="1"/>
    <col min="34" max="42" width="9.28515625" style="342"/>
    <col min="43" max="16384" width="9.28515625" style="320"/>
  </cols>
  <sheetData>
    <row r="1" spans="1:42" ht="13.5" customHeight="1" x14ac:dyDescent="0.2">
      <c r="A1" s="315"/>
      <c r="B1" s="1121" t="s">
        <v>304</v>
      </c>
      <c r="C1" s="1121"/>
      <c r="D1" s="1121"/>
      <c r="E1" s="317"/>
      <c r="F1" s="317"/>
      <c r="G1" s="317"/>
      <c r="H1" s="317"/>
      <c r="I1" s="317"/>
      <c r="J1" s="317"/>
      <c r="K1" s="317"/>
      <c r="L1" s="317"/>
      <c r="M1" s="317"/>
      <c r="N1" s="318"/>
      <c r="O1" s="1120"/>
      <c r="P1" s="1120"/>
      <c r="Q1" s="1120"/>
      <c r="R1" s="319"/>
      <c r="S1" s="315"/>
    </row>
    <row r="2" spans="1:42" ht="6" customHeight="1" x14ac:dyDescent="0.2">
      <c r="A2" s="315"/>
      <c r="B2" s="1984"/>
      <c r="C2" s="1984"/>
      <c r="D2" s="1984"/>
      <c r="E2" s="321"/>
      <c r="F2" s="321"/>
      <c r="G2" s="321"/>
      <c r="H2" s="321"/>
      <c r="I2" s="321"/>
      <c r="J2" s="322"/>
      <c r="K2" s="322"/>
      <c r="L2" s="322"/>
      <c r="M2" s="322"/>
      <c r="N2" s="322"/>
      <c r="O2" s="323"/>
      <c r="P2" s="322"/>
      <c r="Q2" s="323"/>
      <c r="R2" s="324"/>
      <c r="S2" s="315"/>
    </row>
    <row r="3" spans="1:42" ht="13.5" customHeight="1" thickBot="1" x14ac:dyDescent="0.25">
      <c r="A3" s="315"/>
      <c r="B3" s="325"/>
      <c r="C3" s="325"/>
      <c r="D3" s="325"/>
      <c r="E3" s="322"/>
      <c r="F3" s="322"/>
      <c r="G3" s="322"/>
      <c r="H3" s="322"/>
      <c r="I3" s="322"/>
      <c r="J3" s="322"/>
      <c r="K3" s="322"/>
      <c r="L3" s="322"/>
      <c r="M3" s="322" t="s">
        <v>33</v>
      </c>
      <c r="N3" s="322"/>
      <c r="O3" s="629"/>
      <c r="P3" s="322"/>
      <c r="Q3" s="888" t="s">
        <v>71</v>
      </c>
      <c r="R3" s="326"/>
      <c r="S3" s="315"/>
    </row>
    <row r="4" spans="1:42" s="329" customFormat="1" ht="13.5" customHeight="1" thickBot="1" x14ac:dyDescent="0.25">
      <c r="A4" s="327"/>
      <c r="B4" s="328"/>
      <c r="C4" s="1985" t="s">
        <v>510</v>
      </c>
      <c r="D4" s="1986"/>
      <c r="E4" s="1986"/>
      <c r="F4" s="1986"/>
      <c r="G4" s="1986"/>
      <c r="H4" s="1986"/>
      <c r="I4" s="1986"/>
      <c r="J4" s="1986"/>
      <c r="K4" s="1986"/>
      <c r="L4" s="1986"/>
      <c r="M4" s="1986"/>
      <c r="N4" s="1986"/>
      <c r="O4" s="1986"/>
      <c r="P4" s="1986"/>
      <c r="Q4" s="1987"/>
      <c r="R4" s="326"/>
      <c r="S4" s="315"/>
      <c r="T4" s="620"/>
      <c r="U4" s="620"/>
      <c r="V4" s="620"/>
      <c r="W4" s="620"/>
      <c r="X4" s="620"/>
      <c r="Y4" s="620"/>
      <c r="Z4" s="620"/>
      <c r="AA4" s="620"/>
      <c r="AB4" s="620"/>
      <c r="AC4" s="620"/>
      <c r="AD4" s="620"/>
      <c r="AE4" s="620"/>
      <c r="AF4" s="620"/>
      <c r="AG4" s="620"/>
      <c r="AH4" s="620"/>
      <c r="AI4" s="620"/>
      <c r="AJ4" s="620"/>
      <c r="AK4" s="620"/>
      <c r="AL4" s="620"/>
      <c r="AM4" s="620"/>
      <c r="AN4" s="620"/>
      <c r="AO4" s="620"/>
      <c r="AP4" s="620"/>
    </row>
    <row r="5" spans="1:42" ht="11.1" customHeight="1" x14ac:dyDescent="0.2">
      <c r="A5" s="315"/>
      <c r="B5" s="325"/>
      <c r="C5" s="1123" t="s">
        <v>511</v>
      </c>
      <c r="D5" s="1123"/>
      <c r="E5" s="1124"/>
      <c r="F5" s="1124"/>
      <c r="G5" s="1124"/>
      <c r="H5" s="1124"/>
      <c r="I5" s="1124"/>
      <c r="J5" s="712"/>
      <c r="K5" s="712"/>
      <c r="L5" s="712"/>
      <c r="M5" s="1125"/>
      <c r="N5" s="1125"/>
      <c r="O5" s="1125"/>
      <c r="P5" s="1125"/>
      <c r="Q5" s="332"/>
      <c r="R5" s="326"/>
      <c r="S5" s="315"/>
    </row>
    <row r="6" spans="1:42" ht="12" customHeight="1" x14ac:dyDescent="0.2">
      <c r="A6" s="315"/>
      <c r="B6" s="325"/>
      <c r="C6" s="1126"/>
      <c r="D6" s="1126"/>
      <c r="E6" s="1061" t="s">
        <v>33</v>
      </c>
      <c r="F6" s="1061" t="s">
        <v>33</v>
      </c>
      <c r="G6" s="1048" t="s">
        <v>632</v>
      </c>
      <c r="H6" s="1048" t="s">
        <v>33</v>
      </c>
      <c r="I6" s="1023" t="s">
        <v>33</v>
      </c>
      <c r="J6" s="1067" t="s">
        <v>33</v>
      </c>
      <c r="K6" s="1023" t="s">
        <v>33</v>
      </c>
      <c r="L6" s="1023" t="s">
        <v>33</v>
      </c>
      <c r="M6" s="1023" t="s">
        <v>33</v>
      </c>
      <c r="N6" s="1113" t="s">
        <v>633</v>
      </c>
      <c r="O6" s="1113" t="s">
        <v>33</v>
      </c>
      <c r="P6" s="1113" t="s">
        <v>33</v>
      </c>
      <c r="Q6" s="1113" t="s">
        <v>33</v>
      </c>
      <c r="R6" s="326"/>
      <c r="S6" s="315"/>
      <c r="T6" s="1583"/>
      <c r="U6" s="1153"/>
    </row>
    <row r="7" spans="1:42" s="329" customFormat="1" ht="12.75" customHeight="1" x14ac:dyDescent="0.2">
      <c r="A7" s="327"/>
      <c r="B7" s="328"/>
      <c r="C7" s="334"/>
      <c r="D7" s="334"/>
      <c r="E7" s="699" t="s">
        <v>95</v>
      </c>
      <c r="F7" s="699" t="s">
        <v>94</v>
      </c>
      <c r="G7" s="699" t="s">
        <v>93</v>
      </c>
      <c r="H7" s="699" t="s">
        <v>92</v>
      </c>
      <c r="I7" s="699" t="s">
        <v>467</v>
      </c>
      <c r="J7" s="699" t="s">
        <v>91</v>
      </c>
      <c r="K7" s="699" t="s">
        <v>468</v>
      </c>
      <c r="L7" s="699" t="s">
        <v>100</v>
      </c>
      <c r="M7" s="699" t="s">
        <v>99</v>
      </c>
      <c r="N7" s="699" t="s">
        <v>98</v>
      </c>
      <c r="O7" s="699" t="s">
        <v>97</v>
      </c>
      <c r="P7" s="699" t="s">
        <v>96</v>
      </c>
      <c r="Q7" s="699" t="s">
        <v>95</v>
      </c>
      <c r="R7" s="326"/>
      <c r="S7" s="315"/>
      <c r="T7" s="620"/>
      <c r="U7" s="1584"/>
      <c r="V7" s="620"/>
      <c r="W7" s="620"/>
      <c r="X7" s="620"/>
      <c r="Y7" s="620"/>
      <c r="Z7" s="620"/>
      <c r="AA7" s="620"/>
      <c r="AB7" s="620"/>
      <c r="AC7" s="620"/>
      <c r="AD7" s="620"/>
      <c r="AE7" s="620"/>
      <c r="AF7" s="620"/>
      <c r="AG7" s="620"/>
      <c r="AH7" s="620"/>
      <c r="AI7" s="620"/>
      <c r="AJ7" s="620"/>
      <c r="AK7" s="620"/>
      <c r="AL7" s="620"/>
      <c r="AM7" s="620"/>
      <c r="AN7" s="620"/>
      <c r="AO7" s="620"/>
      <c r="AP7" s="620"/>
    </row>
    <row r="8" spans="1:42" s="338" customFormat="1" ht="11.25" customHeight="1" x14ac:dyDescent="0.2">
      <c r="A8" s="335"/>
      <c r="B8" s="336"/>
      <c r="C8" s="1981" t="s">
        <v>512</v>
      </c>
      <c r="D8" s="1981"/>
      <c r="E8" s="1127"/>
      <c r="F8" s="1127"/>
      <c r="G8" s="1127"/>
      <c r="H8" s="1127"/>
      <c r="I8" s="337"/>
      <c r="J8" s="337"/>
      <c r="K8" s="337"/>
      <c r="L8" s="337"/>
      <c r="M8" s="337" t="s">
        <v>33</v>
      </c>
      <c r="N8" s="337"/>
      <c r="O8" s="337"/>
      <c r="P8" s="337"/>
      <c r="Q8" s="337"/>
      <c r="R8" s="326"/>
      <c r="S8" s="315"/>
      <c r="T8" s="624"/>
      <c r="U8" s="1587"/>
      <c r="V8" s="624"/>
      <c r="W8" s="624"/>
      <c r="X8" s="624"/>
      <c r="Y8" s="624"/>
      <c r="Z8" s="624"/>
      <c r="AA8" s="624"/>
      <c r="AB8" s="624"/>
      <c r="AC8" s="624"/>
      <c r="AD8" s="624"/>
      <c r="AE8" s="624"/>
      <c r="AF8" s="624"/>
      <c r="AG8" s="624"/>
      <c r="AH8" s="624"/>
      <c r="AI8" s="624"/>
      <c r="AJ8" s="624"/>
      <c r="AK8" s="624"/>
      <c r="AL8" s="624"/>
      <c r="AM8" s="624"/>
      <c r="AN8" s="624"/>
      <c r="AO8" s="624"/>
      <c r="AP8" s="624"/>
    </row>
    <row r="9" spans="1:42" ht="9.9499999999999993" customHeight="1" x14ac:dyDescent="0.2">
      <c r="A9" s="315"/>
      <c r="B9" s="880"/>
      <c r="C9" s="1122" t="s">
        <v>513</v>
      </c>
      <c r="D9" s="478"/>
      <c r="E9" s="1225">
        <v>3608.6559999999999</v>
      </c>
      <c r="F9" s="1225">
        <v>3630.2139999999999</v>
      </c>
      <c r="G9" s="1225">
        <v>3629.8180000000002</v>
      </c>
      <c r="H9" s="1225">
        <v>3653.558</v>
      </c>
      <c r="I9" s="1225">
        <v>3630.8220000000001</v>
      </c>
      <c r="J9" s="1225">
        <v>3596.9229999999998</v>
      </c>
      <c r="K9" s="1225">
        <v>3584.3130000000001</v>
      </c>
      <c r="L9" s="1225">
        <v>3602.7710000000002</v>
      </c>
      <c r="M9" s="1225">
        <v>3624.7379999999998</v>
      </c>
      <c r="N9" s="1225">
        <v>3665.904</v>
      </c>
      <c r="O9" s="1225">
        <v>3715.7779999999998</v>
      </c>
      <c r="P9" s="1225">
        <v>3737.3870000000002</v>
      </c>
      <c r="Q9" s="1225">
        <v>3721.08</v>
      </c>
      <c r="R9" s="326"/>
      <c r="S9" s="315"/>
      <c r="T9" s="1629"/>
      <c r="U9" s="1630"/>
      <c r="V9" s="1631"/>
      <c r="W9" s="1632"/>
      <c r="X9" s="1633"/>
    </row>
    <row r="10" spans="1:42" ht="12" customHeight="1" x14ac:dyDescent="0.2">
      <c r="A10" s="315"/>
      <c r="B10" s="880"/>
      <c r="C10" s="1122" t="s">
        <v>514</v>
      </c>
      <c r="D10" s="478"/>
      <c r="E10" s="1226">
        <v>1207.9574955994697</v>
      </c>
      <c r="F10" s="1226">
        <v>1138.9459892447112</v>
      </c>
      <c r="G10" s="1226">
        <v>1150.149775016268</v>
      </c>
      <c r="H10" s="1226">
        <v>1641.8391565016896</v>
      </c>
      <c r="I10" s="1226">
        <v>1397.6311011859023</v>
      </c>
      <c r="J10" s="1226">
        <v>1173.7109980613986</v>
      </c>
      <c r="K10" s="1226">
        <v>1175.6555262891384</v>
      </c>
      <c r="L10" s="1226">
        <v>1194.8617743980953</v>
      </c>
      <c r="M10" s="1226">
        <v>1200.1469847255166</v>
      </c>
      <c r="N10" s="1226">
        <v>1221.0834088563147</v>
      </c>
      <c r="O10" s="1226">
        <v>1505.0679109704618</v>
      </c>
      <c r="P10" s="1226">
        <v>1364.5946332798824</v>
      </c>
      <c r="Q10" s="1226">
        <v>1239.5133947241125</v>
      </c>
      <c r="R10" s="326"/>
      <c r="S10" s="315"/>
      <c r="T10" s="1634"/>
      <c r="U10" s="1630"/>
      <c r="V10" s="1614"/>
      <c r="W10" s="1614"/>
    </row>
    <row r="11" spans="1:42" ht="12" customHeight="1" x14ac:dyDescent="0.2">
      <c r="A11" s="315"/>
      <c r="B11" s="880"/>
      <c r="C11" s="1122" t="s">
        <v>515</v>
      </c>
      <c r="D11" s="478"/>
      <c r="E11" s="1226">
        <v>409.49377190090991</v>
      </c>
      <c r="F11" s="1226">
        <v>386.29616379768242</v>
      </c>
      <c r="G11" s="1226">
        <v>390.49111400756732</v>
      </c>
      <c r="H11" s="1226">
        <v>556.44735567833595</v>
      </c>
      <c r="I11" s="1226">
        <v>474.58078384513482</v>
      </c>
      <c r="J11" s="1226">
        <v>391.56233500899521</v>
      </c>
      <c r="K11" s="1226">
        <v>383.65540624947374</v>
      </c>
      <c r="L11" s="1226">
        <v>392.65696292456005</v>
      </c>
      <c r="M11" s="1226">
        <v>401.51996786837839</v>
      </c>
      <c r="N11" s="1226">
        <v>414.18667084393917</v>
      </c>
      <c r="O11" s="1226">
        <v>511.15257139248092</v>
      </c>
      <c r="P11" s="1226">
        <v>462.79429389850986</v>
      </c>
      <c r="Q11" s="1226">
        <v>420.8455857176196</v>
      </c>
      <c r="R11" s="326"/>
      <c r="S11" s="315"/>
      <c r="T11" s="1634"/>
      <c r="U11" s="1630"/>
    </row>
    <row r="12" spans="1:42" s="338" customFormat="1" ht="11.25" customHeight="1" x14ac:dyDescent="0.2">
      <c r="A12" s="335"/>
      <c r="B12" s="336"/>
      <c r="C12" s="2001" t="s">
        <v>516</v>
      </c>
      <c r="D12" s="2001"/>
      <c r="E12" s="1227"/>
      <c r="F12" s="1227"/>
      <c r="G12" s="1227"/>
      <c r="H12" s="1227"/>
      <c r="I12" s="1228"/>
      <c r="J12" s="1228"/>
      <c r="K12" s="1228"/>
      <c r="L12" s="1228"/>
      <c r="M12" s="1228" t="s">
        <v>33</v>
      </c>
      <c r="N12" s="1228"/>
      <c r="O12" s="1228"/>
      <c r="P12" s="1228"/>
      <c r="Q12" s="1228"/>
      <c r="R12" s="326"/>
      <c r="S12" s="315"/>
      <c r="T12" s="624"/>
      <c r="U12" s="1587"/>
      <c r="V12" s="624"/>
      <c r="W12" s="624"/>
      <c r="X12" s="624"/>
      <c r="Y12" s="624"/>
      <c r="Z12" s="624"/>
      <c r="AA12" s="624"/>
      <c r="AB12" s="624"/>
      <c r="AC12" s="624"/>
      <c r="AD12" s="624"/>
      <c r="AE12" s="624"/>
      <c r="AF12" s="624"/>
      <c r="AG12" s="624"/>
      <c r="AH12" s="624"/>
      <c r="AI12" s="624"/>
      <c r="AJ12" s="624"/>
      <c r="AK12" s="624"/>
      <c r="AL12" s="624"/>
      <c r="AM12" s="624"/>
      <c r="AN12" s="624"/>
      <c r="AO12" s="624"/>
      <c r="AP12" s="624"/>
    </row>
    <row r="13" spans="1:42" ht="9.9499999999999993" customHeight="1" x14ac:dyDescent="0.2">
      <c r="A13" s="315"/>
      <c r="B13" s="880"/>
      <c r="C13" s="1119" t="s">
        <v>517</v>
      </c>
      <c r="E13" s="1225">
        <v>412.404</v>
      </c>
      <c r="F13" s="1225">
        <v>415.79700000000003</v>
      </c>
      <c r="G13" s="1225">
        <v>421.08199999999999</v>
      </c>
      <c r="H13" s="1225">
        <v>399.95499999999998</v>
      </c>
      <c r="I13" s="1225">
        <v>390.53199999999998</v>
      </c>
      <c r="J13" s="1225">
        <v>409.61</v>
      </c>
      <c r="K13" s="1225">
        <v>407.851</v>
      </c>
      <c r="L13" s="1225">
        <v>405.59100000000001</v>
      </c>
      <c r="M13" s="1225">
        <v>405.58499999999998</v>
      </c>
      <c r="N13" s="1225">
        <v>399.79300000000001</v>
      </c>
      <c r="O13" s="1225">
        <v>392.85300000000001</v>
      </c>
      <c r="P13" s="1225">
        <v>378.59100000000001</v>
      </c>
      <c r="Q13" s="1225">
        <v>311.524</v>
      </c>
      <c r="R13" s="326"/>
      <c r="S13" s="315"/>
      <c r="T13" s="1629"/>
      <c r="U13" s="1630"/>
      <c r="V13" s="1593"/>
    </row>
    <row r="14" spans="1:42" ht="12" customHeight="1" x14ac:dyDescent="0.2">
      <c r="A14" s="315"/>
      <c r="B14" s="880"/>
      <c r="C14" s="1119" t="s">
        <v>518</v>
      </c>
      <c r="D14" s="881"/>
      <c r="E14" s="1226">
        <v>83.474281482041889</v>
      </c>
      <c r="F14" s="1226">
        <v>82.215096909862268</v>
      </c>
      <c r="G14" s="1226">
        <v>96.878249329726756</v>
      </c>
      <c r="H14" s="1226">
        <v>97.824031097848504</v>
      </c>
      <c r="I14" s="1226">
        <v>98.040784344023024</v>
      </c>
      <c r="J14" s="1226">
        <v>106.3395243415444</v>
      </c>
      <c r="K14" s="1226">
        <v>105.85992332969637</v>
      </c>
      <c r="L14" s="1226">
        <v>105.33554760492713</v>
      </c>
      <c r="M14" s="1226">
        <v>88.836915091485125</v>
      </c>
      <c r="N14" s="1226">
        <v>89.249763229146069</v>
      </c>
      <c r="O14" s="1226">
        <v>89.19003546140668</v>
      </c>
      <c r="P14" s="1226">
        <v>105.87982031065187</v>
      </c>
      <c r="Q14" s="1226">
        <v>107.44107633373352</v>
      </c>
      <c r="R14" s="326"/>
      <c r="S14" s="315"/>
      <c r="T14" s="1635"/>
      <c r="U14" s="1630"/>
    </row>
    <row r="15" spans="1:42" s="1131" customFormat="1" ht="9.9499999999999993" customHeight="1" x14ac:dyDescent="0.15">
      <c r="A15" s="1128"/>
      <c r="B15" s="1129"/>
      <c r="C15" s="1245" t="s">
        <v>666</v>
      </c>
      <c r="D15" s="1130"/>
      <c r="E15" s="1130"/>
      <c r="G15" s="1130"/>
      <c r="I15" s="1132"/>
      <c r="J15" s="1133" t="s">
        <v>519</v>
      </c>
      <c r="L15" s="1130"/>
      <c r="M15" s="1134"/>
      <c r="N15" s="1130"/>
      <c r="O15" s="1130"/>
      <c r="P15" s="1130"/>
      <c r="Q15" s="1130"/>
      <c r="R15" s="1135"/>
      <c r="S15" s="1136"/>
      <c r="T15" s="1636"/>
      <c r="U15" s="1637"/>
      <c r="V15" s="1636"/>
      <c r="W15" s="1636"/>
      <c r="X15" s="1636"/>
      <c r="Y15" s="1636"/>
      <c r="Z15" s="1636"/>
      <c r="AA15" s="1636"/>
      <c r="AB15" s="1636"/>
      <c r="AC15" s="1636"/>
      <c r="AD15" s="1636"/>
      <c r="AE15" s="1636"/>
      <c r="AF15" s="1636"/>
      <c r="AG15" s="1636"/>
      <c r="AH15" s="1636"/>
      <c r="AI15" s="1636"/>
      <c r="AJ15" s="1636"/>
      <c r="AK15" s="1636"/>
      <c r="AL15" s="1636"/>
      <c r="AM15" s="1636"/>
      <c r="AN15" s="1636"/>
      <c r="AO15" s="1636"/>
      <c r="AP15" s="1636"/>
    </row>
    <row r="16" spans="1:42" s="1131" customFormat="1" ht="9.9499999999999993" customHeight="1" x14ac:dyDescent="0.2">
      <c r="A16" s="1128"/>
      <c r="B16" s="1129"/>
      <c r="C16" s="1999" t="s">
        <v>520</v>
      </c>
      <c r="D16" s="1999"/>
      <c r="E16" s="1999"/>
      <c r="F16" s="1999"/>
      <c r="G16" s="1999"/>
      <c r="H16" s="1999"/>
      <c r="I16" s="1999"/>
      <c r="J16" s="1999"/>
      <c r="K16" s="1999"/>
      <c r="L16" s="1999"/>
      <c r="M16" s="1999"/>
      <c r="N16" s="1999"/>
      <c r="O16" s="1999"/>
      <c r="P16" s="1999"/>
      <c r="Q16" s="1999"/>
      <c r="R16" s="2000"/>
      <c r="S16" s="1136"/>
      <c r="T16" s="1636"/>
      <c r="U16" s="1636"/>
      <c r="V16" s="1636"/>
      <c r="W16" s="1636"/>
      <c r="X16" s="1636"/>
      <c r="Y16" s="1636"/>
      <c r="Z16" s="1636"/>
      <c r="AA16" s="1636"/>
      <c r="AB16" s="1636"/>
      <c r="AC16" s="1636"/>
      <c r="AD16" s="1636"/>
      <c r="AE16" s="1636"/>
      <c r="AF16" s="1636"/>
      <c r="AG16" s="1636"/>
      <c r="AH16" s="1636"/>
      <c r="AI16" s="1636"/>
      <c r="AJ16" s="1636"/>
      <c r="AK16" s="1636"/>
      <c r="AL16" s="1636"/>
      <c r="AM16" s="1636"/>
      <c r="AN16" s="1636"/>
      <c r="AO16" s="1636"/>
      <c r="AP16" s="1636"/>
    </row>
    <row r="17" spans="1:50" s="1131" customFormat="1" ht="12.6" customHeight="1" x14ac:dyDescent="0.2">
      <c r="A17" s="1128"/>
      <c r="B17" s="1129"/>
      <c r="C17" s="1999" t="s">
        <v>521</v>
      </c>
      <c r="D17" s="1999"/>
      <c r="E17" s="1999"/>
      <c r="F17" s="1999"/>
      <c r="G17" s="1999"/>
      <c r="H17" s="1999"/>
      <c r="I17" s="1999"/>
      <c r="J17" s="1999"/>
      <c r="K17" s="1999"/>
      <c r="L17" s="1999"/>
      <c r="M17" s="1999"/>
      <c r="N17" s="1999"/>
      <c r="O17" s="1999"/>
      <c r="P17" s="1999"/>
      <c r="Q17" s="1999"/>
      <c r="R17" s="2000"/>
      <c r="S17" s="1136"/>
      <c r="T17" s="1636"/>
      <c r="U17" s="1636"/>
      <c r="V17" s="1636"/>
      <c r="W17" s="1636"/>
      <c r="X17" s="1636"/>
      <c r="Y17" s="1636"/>
      <c r="Z17" s="1636"/>
      <c r="AA17" s="1636"/>
      <c r="AB17" s="1636"/>
      <c r="AC17" s="1636"/>
      <c r="AD17" s="1636"/>
      <c r="AE17" s="1636"/>
      <c r="AF17" s="1636"/>
      <c r="AG17" s="1636"/>
      <c r="AH17" s="1636"/>
      <c r="AI17" s="1636"/>
      <c r="AJ17" s="1636"/>
      <c r="AK17" s="1636"/>
      <c r="AL17" s="1636"/>
      <c r="AM17" s="1636"/>
      <c r="AN17" s="1636"/>
      <c r="AO17" s="1636"/>
      <c r="AP17" s="1636"/>
    </row>
    <row r="18" spans="1:50" ht="3.75" customHeight="1" x14ac:dyDescent="0.2">
      <c r="A18" s="315"/>
      <c r="B18" s="325"/>
      <c r="C18" s="596"/>
      <c r="D18" s="596"/>
      <c r="E18" s="596"/>
      <c r="F18" s="596"/>
      <c r="G18" s="596"/>
      <c r="H18" s="596"/>
      <c r="I18" s="596"/>
      <c r="J18" s="596"/>
      <c r="K18" s="596"/>
      <c r="L18" s="596"/>
      <c r="M18" s="596"/>
      <c r="N18" s="596"/>
      <c r="O18" s="596"/>
      <c r="P18" s="596"/>
      <c r="Q18" s="596"/>
      <c r="R18" s="326"/>
      <c r="S18" s="53"/>
    </row>
    <row r="19" spans="1:50" ht="3.75" customHeight="1" x14ac:dyDescent="0.2">
      <c r="A19" s="315"/>
      <c r="B19" s="325"/>
      <c r="C19" s="60"/>
      <c r="D19" s="323"/>
      <c r="E19" s="348"/>
      <c r="F19" s="348"/>
      <c r="G19" s="348"/>
      <c r="H19" s="348"/>
      <c r="I19" s="348"/>
      <c r="J19" s="348"/>
      <c r="K19" s="348"/>
      <c r="L19" s="348"/>
      <c r="M19" s="348"/>
      <c r="N19" s="348"/>
      <c r="O19" s="348"/>
      <c r="P19" s="348"/>
      <c r="Q19" s="348"/>
      <c r="R19" s="326"/>
      <c r="S19" s="315"/>
      <c r="AI19" s="1154"/>
      <c r="AJ19" s="1154"/>
    </row>
    <row r="20" spans="1:50" ht="11.25" customHeight="1" x14ac:dyDescent="0.2">
      <c r="A20" s="315"/>
      <c r="B20" s="325"/>
      <c r="C20" s="60"/>
      <c r="D20" s="323"/>
      <c r="E20" s="348"/>
      <c r="F20" s="348"/>
      <c r="G20" s="348"/>
      <c r="H20" s="348"/>
      <c r="I20" s="348"/>
      <c r="J20" s="348"/>
      <c r="K20" s="348"/>
      <c r="L20" s="348"/>
      <c r="M20" s="348"/>
      <c r="N20" s="348"/>
      <c r="O20" s="348"/>
      <c r="P20" s="348"/>
      <c r="Q20" s="348"/>
      <c r="R20" s="326"/>
      <c r="S20" s="315"/>
      <c r="U20" s="1638"/>
      <c r="V20" s="1153"/>
      <c r="W20" s="1153"/>
      <c r="X20" s="1153"/>
      <c r="Y20" s="1153"/>
      <c r="AI20" s="1154"/>
      <c r="AJ20" s="1154"/>
    </row>
    <row r="21" spans="1:50" ht="11.25" customHeight="1" x14ac:dyDescent="0.2">
      <c r="A21" s="315"/>
      <c r="B21" s="325"/>
      <c r="C21" s="60"/>
      <c r="D21" s="323"/>
      <c r="E21" s="348"/>
      <c r="F21" s="348"/>
      <c r="G21" s="348"/>
      <c r="H21" s="348"/>
      <c r="I21" s="348"/>
      <c r="J21" s="348"/>
      <c r="K21" s="348"/>
      <c r="L21" s="348"/>
      <c r="M21" s="348"/>
      <c r="N21" s="348"/>
      <c r="O21" s="348"/>
      <c r="P21" s="348"/>
      <c r="Q21" s="348"/>
      <c r="R21" s="326"/>
      <c r="S21" s="315"/>
      <c r="U21" s="1638"/>
      <c r="AI21" s="1154"/>
      <c r="AJ21" s="1154"/>
    </row>
    <row r="22" spans="1:50" ht="11.25" customHeight="1" x14ac:dyDescent="0.2">
      <c r="A22" s="315"/>
      <c r="B22" s="325"/>
      <c r="C22" s="60"/>
      <c r="D22" s="323"/>
      <c r="E22" s="348"/>
      <c r="F22" s="348"/>
      <c r="G22" s="348"/>
      <c r="H22" s="348"/>
      <c r="I22" s="348"/>
      <c r="J22" s="348"/>
      <c r="K22" s="348"/>
      <c r="L22" s="348"/>
      <c r="M22" s="348"/>
      <c r="N22" s="348"/>
      <c r="O22" s="348"/>
      <c r="P22" s="348"/>
      <c r="Q22" s="348"/>
      <c r="R22" s="326"/>
      <c r="S22" s="315"/>
      <c r="U22" s="1638"/>
      <c r="AF22" s="1239"/>
      <c r="AG22" s="1639"/>
      <c r="AH22" s="1639"/>
      <c r="AI22" s="1154"/>
      <c r="AJ22" s="1239"/>
      <c r="AK22" s="1639"/>
      <c r="AL22" s="1639"/>
    </row>
    <row r="23" spans="1:50" ht="11.25" customHeight="1" x14ac:dyDescent="0.2">
      <c r="A23" s="315"/>
      <c r="B23" s="325"/>
      <c r="C23" s="60"/>
      <c r="D23" s="323"/>
      <c r="E23" s="348"/>
      <c r="F23" s="348"/>
      <c r="G23" s="348"/>
      <c r="H23" s="348"/>
      <c r="I23" s="348"/>
      <c r="J23" s="348"/>
      <c r="K23" s="348"/>
      <c r="L23" s="348"/>
      <c r="M23" s="348"/>
      <c r="N23" s="348"/>
      <c r="O23" s="348"/>
      <c r="P23" s="348"/>
      <c r="Q23" s="348"/>
      <c r="R23" s="326"/>
      <c r="S23" s="315"/>
      <c r="U23" s="1638"/>
      <c r="AF23" s="1640"/>
      <c r="AG23" s="1641"/>
      <c r="AH23" s="1641"/>
      <c r="AI23" s="1154"/>
      <c r="AJ23" s="1640"/>
      <c r="AK23" s="1642"/>
      <c r="AL23" s="1642"/>
      <c r="AM23" s="1643"/>
      <c r="AN23" s="1642"/>
      <c r="AO23" s="1642"/>
      <c r="AP23" s="1642"/>
      <c r="AQ23" s="1137"/>
      <c r="AR23" s="1137"/>
      <c r="AS23" s="1137"/>
      <c r="AT23" s="1137"/>
      <c r="AU23" s="1137"/>
      <c r="AV23" s="1137"/>
      <c r="AW23" s="1137"/>
      <c r="AX23" s="1137"/>
    </row>
    <row r="24" spans="1:50" ht="11.25" customHeight="1" x14ac:dyDescent="0.2">
      <c r="A24" s="315"/>
      <c r="B24" s="325"/>
      <c r="C24" s="60"/>
      <c r="D24" s="323"/>
      <c r="E24" s="348"/>
      <c r="F24" s="348"/>
      <c r="G24" s="348"/>
      <c r="H24" s="348"/>
      <c r="I24" s="348"/>
      <c r="J24" s="348"/>
      <c r="K24" s="348"/>
      <c r="L24" s="348"/>
      <c r="M24" s="348"/>
      <c r="N24" s="348"/>
      <c r="O24" s="348"/>
      <c r="P24" s="348"/>
      <c r="Q24" s="348"/>
      <c r="R24" s="326"/>
      <c r="S24" s="315"/>
      <c r="AF24" s="1640"/>
      <c r="AG24" s="1641"/>
      <c r="AH24" s="1641"/>
      <c r="AI24" s="1154"/>
      <c r="AJ24" s="1640"/>
      <c r="AK24" s="1642"/>
      <c r="AL24" s="1642"/>
      <c r="AM24" s="1643"/>
    </row>
    <row r="25" spans="1:50" ht="11.25" customHeight="1" x14ac:dyDescent="0.2">
      <c r="A25" s="315"/>
      <c r="B25" s="325"/>
      <c r="C25" s="60"/>
      <c r="D25" s="323"/>
      <c r="E25" s="348"/>
      <c r="F25" s="348"/>
      <c r="G25" s="348"/>
      <c r="H25" s="348"/>
      <c r="I25" s="348"/>
      <c r="J25" s="348"/>
      <c r="K25" s="348"/>
      <c r="L25" s="348"/>
      <c r="M25" s="348"/>
      <c r="N25" s="348"/>
      <c r="O25" s="348"/>
      <c r="P25" s="348"/>
      <c r="Q25" s="348"/>
      <c r="R25" s="326"/>
      <c r="S25" s="315"/>
      <c r="AF25" s="1640"/>
      <c r="AG25" s="1641"/>
      <c r="AH25" s="1641"/>
      <c r="AI25" s="1154"/>
      <c r="AJ25" s="1640"/>
      <c r="AK25" s="1642"/>
      <c r="AL25" s="1642"/>
    </row>
    <row r="26" spans="1:50" ht="11.25" customHeight="1" x14ac:dyDescent="0.2">
      <c r="A26" s="315"/>
      <c r="B26" s="325"/>
      <c r="C26" s="60"/>
      <c r="D26" s="323"/>
      <c r="E26" s="348"/>
      <c r="F26" s="348"/>
      <c r="G26" s="348"/>
      <c r="H26" s="348"/>
      <c r="I26" s="348"/>
      <c r="J26" s="348"/>
      <c r="K26" s="348"/>
      <c r="L26" s="348"/>
      <c r="M26" s="348"/>
      <c r="N26" s="348"/>
      <c r="O26" s="348"/>
      <c r="P26" s="348"/>
      <c r="Q26" s="348"/>
      <c r="R26" s="326"/>
      <c r="S26" s="315"/>
      <c r="U26" s="1239"/>
      <c r="AF26" s="1640"/>
      <c r="AG26" s="1641"/>
      <c r="AH26" s="1641"/>
      <c r="AI26" s="1154"/>
      <c r="AJ26" s="1640"/>
      <c r="AK26" s="1642"/>
      <c r="AL26" s="1642"/>
    </row>
    <row r="27" spans="1:50" ht="11.25" customHeight="1" x14ac:dyDescent="0.2">
      <c r="A27" s="315"/>
      <c r="B27" s="325"/>
      <c r="C27" s="60"/>
      <c r="D27" s="323"/>
      <c r="E27" s="348"/>
      <c r="F27" s="348"/>
      <c r="G27" s="348"/>
      <c r="H27" s="348"/>
      <c r="I27" s="348"/>
      <c r="J27" s="348"/>
      <c r="K27" s="348"/>
      <c r="L27" s="348"/>
      <c r="M27" s="348"/>
      <c r="N27" s="348"/>
      <c r="O27" s="348"/>
      <c r="P27" s="348"/>
      <c r="Q27" s="348"/>
      <c r="R27" s="326"/>
      <c r="S27" s="315"/>
      <c r="U27" s="1239"/>
      <c r="AF27" s="1640"/>
      <c r="AG27" s="1641"/>
      <c r="AH27" s="1641"/>
      <c r="AI27" s="1154"/>
      <c r="AJ27" s="1640"/>
      <c r="AK27" s="1642"/>
      <c r="AL27" s="1642"/>
    </row>
    <row r="28" spans="1:50" ht="11.25" customHeight="1" x14ac:dyDescent="0.2">
      <c r="A28" s="315"/>
      <c r="B28" s="325"/>
      <c r="C28" s="60"/>
      <c r="D28" s="323"/>
      <c r="E28" s="348"/>
      <c r="F28" s="348"/>
      <c r="G28" s="348"/>
      <c r="H28" s="348"/>
      <c r="I28" s="348"/>
      <c r="J28" s="348"/>
      <c r="K28" s="348"/>
      <c r="L28" s="348"/>
      <c r="M28" s="348"/>
      <c r="N28" s="348"/>
      <c r="O28" s="348"/>
      <c r="P28" s="348"/>
      <c r="Q28" s="348"/>
      <c r="R28" s="326"/>
      <c r="S28" s="315"/>
      <c r="U28" s="1239"/>
      <c r="AF28" s="1640"/>
      <c r="AG28" s="1641"/>
      <c r="AH28" s="1641"/>
      <c r="AI28" s="1154"/>
      <c r="AJ28" s="1640"/>
      <c r="AK28" s="1642"/>
      <c r="AL28" s="1642"/>
    </row>
    <row r="29" spans="1:50" ht="11.25" customHeight="1" x14ac:dyDescent="0.2">
      <c r="A29" s="315"/>
      <c r="B29" s="325"/>
      <c r="C29" s="60"/>
      <c r="D29" s="323"/>
      <c r="E29" s="348"/>
      <c r="F29" s="348"/>
      <c r="G29" s="348"/>
      <c r="H29" s="348"/>
      <c r="I29" s="348"/>
      <c r="J29" s="348"/>
      <c r="K29" s="348"/>
      <c r="L29" s="348"/>
      <c r="M29" s="348"/>
      <c r="N29" s="348"/>
      <c r="O29" s="348"/>
      <c r="P29" s="348"/>
      <c r="Q29" s="348"/>
      <c r="R29" s="326"/>
      <c r="S29" s="315"/>
      <c r="T29" s="1644"/>
      <c r="U29" s="1239"/>
      <c r="AF29" s="1640"/>
      <c r="AG29" s="1641"/>
      <c r="AH29" s="1641"/>
      <c r="AI29" s="1154"/>
      <c r="AJ29" s="1640"/>
      <c r="AK29" s="1642"/>
      <c r="AL29" s="1642"/>
    </row>
    <row r="30" spans="1:50" ht="11.25" customHeight="1" x14ac:dyDescent="0.2">
      <c r="A30" s="315"/>
      <c r="B30" s="325"/>
      <c r="C30" s="60"/>
      <c r="D30" s="323"/>
      <c r="E30" s="348"/>
      <c r="F30" s="348"/>
      <c r="G30" s="348"/>
      <c r="H30" s="348"/>
      <c r="I30" s="348"/>
      <c r="J30" s="348"/>
      <c r="K30" s="348"/>
      <c r="L30" s="348"/>
      <c r="M30" s="348"/>
      <c r="N30" s="348"/>
      <c r="O30" s="348"/>
      <c r="P30" s="348"/>
      <c r="Q30" s="348"/>
      <c r="R30" s="326"/>
      <c r="S30" s="315"/>
      <c r="AF30" s="1640"/>
      <c r="AG30" s="1641"/>
      <c r="AH30" s="1641"/>
      <c r="AI30" s="1154"/>
      <c r="AJ30" s="1640"/>
      <c r="AK30" s="1642"/>
      <c r="AL30" s="1642"/>
    </row>
    <row r="31" spans="1:50" ht="11.25" customHeight="1" x14ac:dyDescent="0.2">
      <c r="A31" s="315"/>
      <c r="B31" s="325"/>
      <c r="C31" s="60"/>
      <c r="D31" s="323"/>
      <c r="E31" s="348"/>
      <c r="F31" s="348"/>
      <c r="G31" s="348"/>
      <c r="H31" s="348"/>
      <c r="I31" s="348"/>
      <c r="J31" s="348"/>
      <c r="K31" s="348"/>
      <c r="L31" s="348"/>
      <c r="M31" s="348"/>
      <c r="N31" s="348"/>
      <c r="O31" s="348"/>
      <c r="P31" s="348"/>
      <c r="Q31" s="348"/>
      <c r="R31" s="326"/>
      <c r="S31" s="315"/>
      <c r="T31" s="1644"/>
      <c r="U31" s="1383"/>
      <c r="AF31" s="1640"/>
      <c r="AG31" s="1641"/>
      <c r="AH31" s="1641"/>
      <c r="AJ31" s="1640"/>
      <c r="AK31" s="1642"/>
      <c r="AL31" s="1642"/>
    </row>
    <row r="32" spans="1:50" ht="10.5" customHeight="1" x14ac:dyDescent="0.2">
      <c r="A32" s="315"/>
      <c r="B32" s="325"/>
      <c r="C32" s="60"/>
      <c r="D32" s="323"/>
      <c r="E32" s="348"/>
      <c r="F32" s="348"/>
      <c r="G32" s="348"/>
      <c r="H32" s="348"/>
      <c r="I32" s="348"/>
      <c r="J32" s="348"/>
      <c r="K32" s="348"/>
      <c r="L32" s="348"/>
      <c r="M32" s="348"/>
      <c r="N32" s="348"/>
      <c r="O32" s="348"/>
      <c r="P32" s="348"/>
      <c r="Q32" s="348"/>
      <c r="R32" s="326"/>
      <c r="S32" s="315"/>
      <c r="AF32" s="1640"/>
      <c r="AG32" s="1641"/>
      <c r="AH32" s="1641"/>
      <c r="AJ32" s="1640"/>
      <c r="AK32" s="1642"/>
      <c r="AL32" s="1642"/>
    </row>
    <row r="33" spans="1:42" ht="6" customHeight="1" x14ac:dyDescent="0.2">
      <c r="A33" s="315"/>
      <c r="B33" s="325"/>
      <c r="C33" s="60"/>
      <c r="D33" s="323"/>
      <c r="E33" s="348"/>
      <c r="F33" s="348"/>
      <c r="G33" s="348"/>
      <c r="H33" s="348"/>
      <c r="I33" s="348"/>
      <c r="J33" s="348"/>
      <c r="K33" s="348"/>
      <c r="L33" s="348"/>
      <c r="M33" s="348"/>
      <c r="N33" s="348"/>
      <c r="O33" s="348"/>
      <c r="P33" s="348"/>
      <c r="Q33" s="348"/>
      <c r="R33" s="326"/>
      <c r="S33" s="315"/>
      <c r="AF33" s="1640"/>
      <c r="AG33" s="1641"/>
      <c r="AH33" s="1641"/>
      <c r="AJ33" s="1640"/>
      <c r="AK33" s="1642"/>
      <c r="AL33" s="1642"/>
    </row>
    <row r="34" spans="1:42" s="338" customFormat="1" ht="9.9499999999999993" customHeight="1" x14ac:dyDescent="0.2">
      <c r="A34" s="335"/>
      <c r="B34" s="336"/>
      <c r="C34" s="1138" t="s">
        <v>560</v>
      </c>
      <c r="D34" s="1138"/>
      <c r="E34" s="337"/>
      <c r="F34" s="337"/>
      <c r="G34" s="337"/>
      <c r="H34" s="337"/>
      <c r="I34" s="337"/>
      <c r="J34" s="337"/>
      <c r="K34" s="337"/>
      <c r="L34" s="337"/>
      <c r="M34" s="337"/>
      <c r="N34" s="337"/>
      <c r="O34" s="337"/>
      <c r="P34" s="337"/>
      <c r="Q34" s="337"/>
      <c r="R34" s="326"/>
      <c r="S34" s="315"/>
      <c r="T34" s="624"/>
      <c r="U34" s="1587"/>
      <c r="V34" s="624"/>
      <c r="W34" s="624"/>
      <c r="X34" s="624"/>
      <c r="Y34" s="624"/>
      <c r="Z34" s="624"/>
      <c r="AA34" s="624"/>
      <c r="AB34" s="624"/>
      <c r="AC34" s="624"/>
      <c r="AD34" s="624"/>
      <c r="AE34" s="624"/>
      <c r="AF34" s="1640"/>
      <c r="AG34" s="1641"/>
      <c r="AH34" s="1641"/>
      <c r="AI34" s="342"/>
      <c r="AJ34" s="1640"/>
      <c r="AK34" s="1642"/>
      <c r="AL34" s="1642"/>
      <c r="AM34" s="624"/>
      <c r="AN34" s="624"/>
      <c r="AO34" s="624"/>
      <c r="AP34" s="624"/>
    </row>
    <row r="35" spans="1:42" s="329" customFormat="1" ht="10.5" customHeight="1" x14ac:dyDescent="0.2">
      <c r="A35" s="327"/>
      <c r="B35" s="885"/>
      <c r="C35" s="1139" t="s">
        <v>522</v>
      </c>
      <c r="D35" s="1140"/>
      <c r="E35" s="1225">
        <v>407.029</v>
      </c>
      <c r="F35" s="1225">
        <v>408.40100000000001</v>
      </c>
      <c r="G35" s="1225">
        <v>408.45100000000002</v>
      </c>
      <c r="H35" s="1225">
        <v>408.24</v>
      </c>
      <c r="I35" s="1225">
        <v>407.10599999999999</v>
      </c>
      <c r="J35" s="1225">
        <v>406.21899999999999</v>
      </c>
      <c r="K35" s="1225">
        <v>404.94099999999997</v>
      </c>
      <c r="L35" s="1225">
        <v>406.952</v>
      </c>
      <c r="M35" s="1225">
        <v>408.988</v>
      </c>
      <c r="N35" s="1225">
        <v>411.23399999999998</v>
      </c>
      <c r="O35" s="1225">
        <v>413.255</v>
      </c>
      <c r="P35" s="1225">
        <v>414.25099999999998</v>
      </c>
      <c r="Q35" s="1225">
        <v>413.22</v>
      </c>
      <c r="R35" s="1141"/>
      <c r="S35" s="327"/>
      <c r="T35" s="620"/>
      <c r="U35" s="1645"/>
      <c r="V35" s="620"/>
      <c r="W35" s="620"/>
      <c r="X35" s="620"/>
      <c r="Y35" s="620"/>
      <c r="Z35" s="620"/>
      <c r="AA35" s="620"/>
      <c r="AB35" s="620"/>
      <c r="AC35" s="620"/>
      <c r="AD35" s="620"/>
      <c r="AE35" s="620"/>
      <c r="AF35" s="1640"/>
      <c r="AG35" s="1641"/>
      <c r="AH35" s="1641"/>
      <c r="AI35" s="342"/>
      <c r="AJ35" s="1640"/>
      <c r="AK35" s="1642"/>
      <c r="AL35" s="1642"/>
      <c r="AM35" s="620"/>
      <c r="AN35" s="620"/>
      <c r="AO35" s="620"/>
      <c r="AP35" s="620"/>
    </row>
    <row r="36" spans="1:42" ht="9.6" customHeight="1" x14ac:dyDescent="0.2">
      <c r="A36" s="315"/>
      <c r="B36" s="325"/>
      <c r="C36" s="1142" t="s">
        <v>60</v>
      </c>
      <c r="D36" s="874"/>
      <c r="E36" s="1229">
        <v>25.167000000000002</v>
      </c>
      <c r="F36" s="1229">
        <v>25.387</v>
      </c>
      <c r="G36" s="1229">
        <v>25.363</v>
      </c>
      <c r="H36" s="1229">
        <v>25.32</v>
      </c>
      <c r="I36" s="1229">
        <v>25.196999999999999</v>
      </c>
      <c r="J36" s="1229">
        <v>25.213999999999999</v>
      </c>
      <c r="K36" s="1229">
        <v>25.119</v>
      </c>
      <c r="L36" s="1229">
        <v>25.254999999999999</v>
      </c>
      <c r="M36" s="1229">
        <v>25.353999999999999</v>
      </c>
      <c r="N36" s="1229">
        <v>25.4</v>
      </c>
      <c r="O36" s="1229">
        <v>25.291</v>
      </c>
      <c r="P36" s="1229">
        <v>25.332000000000001</v>
      </c>
      <c r="Q36" s="1229">
        <v>25.347999999999999</v>
      </c>
      <c r="R36" s="326"/>
      <c r="S36" s="315">
        <v>24716</v>
      </c>
      <c r="T36" s="1593"/>
      <c r="AF36" s="1640"/>
      <c r="AG36" s="1641"/>
      <c r="AH36" s="1641"/>
      <c r="AJ36" s="1640"/>
      <c r="AK36" s="1642"/>
      <c r="AL36" s="1642"/>
    </row>
    <row r="37" spans="1:42" ht="9.6" customHeight="1" x14ac:dyDescent="0.2">
      <c r="A37" s="315"/>
      <c r="B37" s="325"/>
      <c r="C37" s="1142" t="s">
        <v>53</v>
      </c>
      <c r="D37" s="874"/>
      <c r="E37" s="1229">
        <v>5.7569999999999997</v>
      </c>
      <c r="F37" s="1229">
        <v>5.8010000000000002</v>
      </c>
      <c r="G37" s="1229">
        <v>5.8230000000000004</v>
      </c>
      <c r="H37" s="1229">
        <v>5.8449999999999998</v>
      </c>
      <c r="I37" s="1229">
        <v>5.8170000000000002</v>
      </c>
      <c r="J37" s="1229">
        <v>5.7930000000000001</v>
      </c>
      <c r="K37" s="1229">
        <v>5.7670000000000003</v>
      </c>
      <c r="L37" s="1229">
        <v>5.819</v>
      </c>
      <c r="M37" s="1229">
        <v>5.89</v>
      </c>
      <c r="N37" s="1229">
        <v>5.9450000000000003</v>
      </c>
      <c r="O37" s="1229">
        <v>5.9850000000000003</v>
      </c>
      <c r="P37" s="1229">
        <v>6.0140000000000002</v>
      </c>
      <c r="Q37" s="1229">
        <v>5.9989999999999997</v>
      </c>
      <c r="R37" s="326"/>
      <c r="S37" s="315">
        <v>5505</v>
      </c>
      <c r="T37" s="1593"/>
      <c r="AF37" s="1640"/>
      <c r="AG37" s="1641"/>
      <c r="AH37" s="1641"/>
      <c r="AJ37" s="1640"/>
      <c r="AK37" s="1642"/>
      <c r="AL37" s="1642"/>
    </row>
    <row r="38" spans="1:42" ht="9.6" customHeight="1" x14ac:dyDescent="0.2">
      <c r="A38" s="315"/>
      <c r="B38" s="325"/>
      <c r="C38" s="1142" t="s">
        <v>62</v>
      </c>
      <c r="D38" s="874"/>
      <c r="E38" s="1229">
        <v>34.25</v>
      </c>
      <c r="F38" s="1229">
        <v>34.399000000000001</v>
      </c>
      <c r="G38" s="1229">
        <v>34.433999999999997</v>
      </c>
      <c r="H38" s="1229">
        <v>34.451000000000001</v>
      </c>
      <c r="I38" s="1229">
        <v>34.366999999999997</v>
      </c>
      <c r="J38" s="1229">
        <v>34.447000000000003</v>
      </c>
      <c r="K38" s="1229">
        <v>34.393999999999998</v>
      </c>
      <c r="L38" s="1229">
        <v>34.514000000000003</v>
      </c>
      <c r="M38" s="1229">
        <v>34.665999999999997</v>
      </c>
      <c r="N38" s="1229">
        <v>34.865000000000002</v>
      </c>
      <c r="O38" s="1229">
        <v>35.018000000000001</v>
      </c>
      <c r="P38" s="1229">
        <v>35.139000000000003</v>
      </c>
      <c r="Q38" s="1229">
        <v>35.079000000000001</v>
      </c>
      <c r="R38" s="326"/>
      <c r="S38" s="315">
        <v>35834</v>
      </c>
      <c r="T38" s="1593"/>
    </row>
    <row r="39" spans="1:42" ht="9.6" customHeight="1" x14ac:dyDescent="0.2">
      <c r="A39" s="315"/>
      <c r="B39" s="325"/>
      <c r="C39" s="1142" t="s">
        <v>64</v>
      </c>
      <c r="D39" s="874"/>
      <c r="E39" s="1229">
        <v>4.3339999999999996</v>
      </c>
      <c r="F39" s="1229">
        <v>4.3680000000000003</v>
      </c>
      <c r="G39" s="1229">
        <v>4.3529999999999998</v>
      </c>
      <c r="H39" s="1229">
        <v>4.3540000000000001</v>
      </c>
      <c r="I39" s="1229">
        <v>4.3470000000000004</v>
      </c>
      <c r="J39" s="1229">
        <v>4.3239999999999998</v>
      </c>
      <c r="K39" s="1229">
        <v>4.32</v>
      </c>
      <c r="L39" s="1229">
        <v>4.3369999999999997</v>
      </c>
      <c r="M39" s="1229">
        <v>4.38</v>
      </c>
      <c r="N39" s="1229">
        <v>4.4139999999999997</v>
      </c>
      <c r="O39" s="1229">
        <v>4.444</v>
      </c>
      <c r="P39" s="1229">
        <v>4.4669999999999996</v>
      </c>
      <c r="Q39" s="1229">
        <v>4.492</v>
      </c>
      <c r="R39" s="326"/>
      <c r="S39" s="315">
        <v>3304</v>
      </c>
      <c r="T39" s="1593"/>
    </row>
    <row r="40" spans="1:42" ht="9.6" customHeight="1" x14ac:dyDescent="0.2">
      <c r="A40" s="315"/>
      <c r="B40" s="325"/>
      <c r="C40" s="1142" t="s">
        <v>73</v>
      </c>
      <c r="D40" s="874"/>
      <c r="E40" s="1229">
        <v>6.1109999999999998</v>
      </c>
      <c r="F40" s="1229">
        <v>6.1180000000000003</v>
      </c>
      <c r="G40" s="1229">
        <v>6.1260000000000003</v>
      </c>
      <c r="H40" s="1229">
        <v>6.149</v>
      </c>
      <c r="I40" s="1229">
        <v>6.1509999999999998</v>
      </c>
      <c r="J40" s="1229">
        <v>6.16</v>
      </c>
      <c r="K40" s="1229">
        <v>6.1269999999999998</v>
      </c>
      <c r="L40" s="1229">
        <v>6.1559999999999997</v>
      </c>
      <c r="M40" s="1229">
        <v>6.2</v>
      </c>
      <c r="N40" s="1229">
        <v>6.22</v>
      </c>
      <c r="O40" s="1229">
        <v>6.2759999999999998</v>
      </c>
      <c r="P40" s="1229">
        <v>6.2969999999999997</v>
      </c>
      <c r="Q40" s="1229">
        <v>6.2869999999999999</v>
      </c>
      <c r="R40" s="326"/>
      <c r="S40" s="315">
        <v>6334</v>
      </c>
      <c r="T40" s="1593"/>
    </row>
    <row r="41" spans="1:42" ht="9.6" customHeight="1" x14ac:dyDescent="0.2">
      <c r="A41" s="315"/>
      <c r="B41" s="325"/>
      <c r="C41" s="1142" t="s">
        <v>59</v>
      </c>
      <c r="D41" s="874"/>
      <c r="E41" s="1229">
        <v>13.565</v>
      </c>
      <c r="F41" s="1229">
        <v>13.613</v>
      </c>
      <c r="G41" s="1229">
        <v>13.616</v>
      </c>
      <c r="H41" s="1229">
        <v>13.601000000000001</v>
      </c>
      <c r="I41" s="1229">
        <v>13.58</v>
      </c>
      <c r="J41" s="1229">
        <v>13.577999999999999</v>
      </c>
      <c r="K41" s="1229">
        <v>13.502000000000001</v>
      </c>
      <c r="L41" s="1229">
        <v>13.545</v>
      </c>
      <c r="M41" s="1229">
        <v>13.621</v>
      </c>
      <c r="N41" s="1229">
        <v>13.689</v>
      </c>
      <c r="O41" s="1229">
        <v>13.725</v>
      </c>
      <c r="P41" s="1229">
        <v>13.786</v>
      </c>
      <c r="Q41" s="1229">
        <v>13.791</v>
      </c>
      <c r="R41" s="326"/>
      <c r="S41" s="315">
        <v>14052</v>
      </c>
      <c r="T41" s="1593"/>
      <c r="AE41" s="862"/>
      <c r="AF41" s="862"/>
      <c r="AG41" s="862"/>
      <c r="AH41" s="862"/>
      <c r="AI41" s="862"/>
      <c r="AJ41" s="862"/>
    </row>
    <row r="42" spans="1:42" ht="9.6" customHeight="1" x14ac:dyDescent="0.2">
      <c r="A42" s="315"/>
      <c r="B42" s="325"/>
      <c r="C42" s="1142" t="s">
        <v>54</v>
      </c>
      <c r="D42" s="874"/>
      <c r="E42" s="1229">
        <v>6.2850000000000001</v>
      </c>
      <c r="F42" s="1229">
        <v>6.3070000000000004</v>
      </c>
      <c r="G42" s="1229">
        <v>6.3079999999999998</v>
      </c>
      <c r="H42" s="1229">
        <v>6.3079999999999998</v>
      </c>
      <c r="I42" s="1229">
        <v>6.3179999999999996</v>
      </c>
      <c r="J42" s="1229">
        <v>6.2880000000000003</v>
      </c>
      <c r="K42" s="1229">
        <v>6.2619999999999996</v>
      </c>
      <c r="L42" s="1229">
        <v>6.28</v>
      </c>
      <c r="M42" s="1229">
        <v>6.3159999999999998</v>
      </c>
      <c r="N42" s="1229">
        <v>6.3449999999999998</v>
      </c>
      <c r="O42" s="1229">
        <v>6.3559999999999999</v>
      </c>
      <c r="P42" s="1229">
        <v>6.3639999999999999</v>
      </c>
      <c r="Q42" s="1229">
        <v>6.3920000000000003</v>
      </c>
      <c r="R42" s="326"/>
      <c r="S42" s="315">
        <v>5973</v>
      </c>
      <c r="T42" s="1593"/>
      <c r="AE42" s="862"/>
      <c r="AF42" s="862"/>
      <c r="AG42" s="862"/>
      <c r="AH42" s="862"/>
      <c r="AI42" s="862"/>
      <c r="AJ42" s="862"/>
    </row>
    <row r="43" spans="1:42" ht="9.6" customHeight="1" x14ac:dyDescent="0.2">
      <c r="A43" s="315"/>
      <c r="B43" s="325"/>
      <c r="C43" s="1142" t="s">
        <v>72</v>
      </c>
      <c r="D43" s="874"/>
      <c r="E43" s="1229">
        <v>22.795999999999999</v>
      </c>
      <c r="F43" s="1229">
        <v>22.792999999999999</v>
      </c>
      <c r="G43" s="1229">
        <v>22.614000000000001</v>
      </c>
      <c r="H43" s="1229">
        <v>22.349</v>
      </c>
      <c r="I43" s="1229">
        <v>22.123000000000001</v>
      </c>
      <c r="J43" s="1229">
        <v>21.9</v>
      </c>
      <c r="K43" s="1229">
        <v>21.818999999999999</v>
      </c>
      <c r="L43" s="1229">
        <v>21.969000000000001</v>
      </c>
      <c r="M43" s="1229">
        <v>22.193999999999999</v>
      </c>
      <c r="N43" s="1229">
        <v>22.57</v>
      </c>
      <c r="O43" s="1229">
        <v>23.132000000000001</v>
      </c>
      <c r="P43" s="1229">
        <v>23.228999999999999</v>
      </c>
      <c r="Q43" s="1229">
        <v>22.695</v>
      </c>
      <c r="R43" s="326"/>
      <c r="S43" s="315">
        <v>26102</v>
      </c>
      <c r="T43" s="1593"/>
      <c r="AE43" s="862"/>
      <c r="AF43" s="862"/>
      <c r="AG43" s="862"/>
      <c r="AH43" s="862"/>
      <c r="AI43" s="862"/>
      <c r="AJ43" s="862"/>
    </row>
    <row r="44" spans="1:42" ht="9.6" customHeight="1" x14ac:dyDescent="0.2">
      <c r="A44" s="315"/>
      <c r="B44" s="325"/>
      <c r="C44" s="1142" t="s">
        <v>74</v>
      </c>
      <c r="D44" s="874"/>
      <c r="E44" s="1229">
        <v>5.12</v>
      </c>
      <c r="F44" s="1229">
        <v>5.1340000000000003</v>
      </c>
      <c r="G44" s="1229">
        <v>5.1180000000000003</v>
      </c>
      <c r="H44" s="1229">
        <v>5.1219999999999999</v>
      </c>
      <c r="I44" s="1229">
        <v>5.1079999999999997</v>
      </c>
      <c r="J44" s="1229">
        <v>5.1109999999999998</v>
      </c>
      <c r="K44" s="1229">
        <v>5.1070000000000002</v>
      </c>
      <c r="L44" s="1229">
        <v>5.1100000000000003</v>
      </c>
      <c r="M44" s="1229">
        <v>5.12</v>
      </c>
      <c r="N44" s="1229">
        <v>5.1589999999999998</v>
      </c>
      <c r="O44" s="1229">
        <v>5.18</v>
      </c>
      <c r="P44" s="1229">
        <v>5.1760000000000002</v>
      </c>
      <c r="Q44" s="1229">
        <v>5.1589999999999998</v>
      </c>
      <c r="R44" s="326"/>
      <c r="S44" s="315">
        <v>4393</v>
      </c>
      <c r="T44" s="1593"/>
      <c r="AE44" s="862"/>
      <c r="AG44" s="862"/>
      <c r="AH44" s="862"/>
      <c r="AI44" s="862"/>
      <c r="AJ44" s="862"/>
    </row>
    <row r="45" spans="1:42" ht="9.6" customHeight="1" x14ac:dyDescent="0.2">
      <c r="A45" s="315"/>
      <c r="B45" s="325"/>
      <c r="C45" s="1142" t="s">
        <v>58</v>
      </c>
      <c r="D45" s="874"/>
      <c r="E45" s="1229">
        <v>20.02</v>
      </c>
      <c r="F45" s="1229">
        <v>20.044</v>
      </c>
      <c r="G45" s="1229">
        <v>20.027000000000001</v>
      </c>
      <c r="H45" s="1229">
        <v>20.042999999999999</v>
      </c>
      <c r="I45" s="1229">
        <v>19.943000000000001</v>
      </c>
      <c r="J45" s="1229">
        <v>19.943999999999999</v>
      </c>
      <c r="K45" s="1229">
        <v>19.864000000000001</v>
      </c>
      <c r="L45" s="1229">
        <v>20.02</v>
      </c>
      <c r="M45" s="1229">
        <v>20.151</v>
      </c>
      <c r="N45" s="1229">
        <v>20.231999999999999</v>
      </c>
      <c r="O45" s="1229">
        <v>20.341000000000001</v>
      </c>
      <c r="P45" s="1229">
        <v>20.405000000000001</v>
      </c>
      <c r="Q45" s="1229">
        <v>20.393999999999998</v>
      </c>
      <c r="R45" s="326"/>
      <c r="S45" s="315">
        <v>16923</v>
      </c>
      <c r="T45" s="1593"/>
      <c r="AE45" s="862"/>
      <c r="AG45" s="862"/>
      <c r="AH45" s="862"/>
      <c r="AI45" s="862"/>
      <c r="AJ45" s="862"/>
    </row>
    <row r="46" spans="1:42" ht="9.6" customHeight="1" x14ac:dyDescent="0.2">
      <c r="A46" s="315"/>
      <c r="B46" s="325"/>
      <c r="C46" s="1142" t="s">
        <v>57</v>
      </c>
      <c r="D46" s="874"/>
      <c r="E46" s="1229">
        <v>103.80200000000001</v>
      </c>
      <c r="F46" s="1229">
        <v>104.114</v>
      </c>
      <c r="G46" s="1229">
        <v>104.215</v>
      </c>
      <c r="H46" s="1229">
        <v>104.265</v>
      </c>
      <c r="I46" s="1229">
        <v>104.173</v>
      </c>
      <c r="J46" s="1229">
        <v>103.782</v>
      </c>
      <c r="K46" s="1229">
        <v>103.48699999999999</v>
      </c>
      <c r="L46" s="1229">
        <v>103.926</v>
      </c>
      <c r="M46" s="1229">
        <v>104.349</v>
      </c>
      <c r="N46" s="1229">
        <v>104.76300000000001</v>
      </c>
      <c r="O46" s="1229">
        <v>105.1</v>
      </c>
      <c r="P46" s="1229">
        <v>105.297</v>
      </c>
      <c r="Q46" s="1229">
        <v>105.14100000000001</v>
      </c>
      <c r="R46" s="326"/>
      <c r="S46" s="315">
        <v>81201</v>
      </c>
      <c r="T46" s="1593"/>
      <c r="AE46" s="862"/>
      <c r="AF46" s="1143"/>
      <c r="AG46" s="1144"/>
      <c r="AH46" s="1144"/>
      <c r="AI46" s="862"/>
      <c r="AJ46" s="862"/>
    </row>
    <row r="47" spans="1:42" ht="9.6" customHeight="1" x14ac:dyDescent="0.2">
      <c r="A47" s="315"/>
      <c r="B47" s="325"/>
      <c r="C47" s="1142" t="s">
        <v>55</v>
      </c>
      <c r="D47" s="874"/>
      <c r="E47" s="1229">
        <v>3.8239999999999998</v>
      </c>
      <c r="F47" s="1229">
        <v>3.8340000000000001</v>
      </c>
      <c r="G47" s="1229">
        <v>3.85</v>
      </c>
      <c r="H47" s="1229">
        <v>3.8490000000000002</v>
      </c>
      <c r="I47" s="1229">
        <v>3.8490000000000002</v>
      </c>
      <c r="J47" s="1229">
        <v>3.847</v>
      </c>
      <c r="K47" s="1229">
        <v>3.8180000000000001</v>
      </c>
      <c r="L47" s="1229">
        <v>3.8319999999999999</v>
      </c>
      <c r="M47" s="1229">
        <v>3.85</v>
      </c>
      <c r="N47" s="1229">
        <v>3.8919999999999999</v>
      </c>
      <c r="O47" s="1229">
        <v>3.9169999999999998</v>
      </c>
      <c r="P47" s="1229">
        <v>3.9319999999999999</v>
      </c>
      <c r="Q47" s="1229">
        <v>3.919</v>
      </c>
      <c r="R47" s="326"/>
      <c r="S47" s="315">
        <v>4403</v>
      </c>
      <c r="T47" s="1593"/>
      <c r="AE47" s="862"/>
      <c r="AF47" s="1640"/>
      <c r="AG47" s="1145"/>
      <c r="AH47" s="1145"/>
      <c r="AI47" s="862"/>
      <c r="AJ47" s="862"/>
    </row>
    <row r="48" spans="1:42" ht="9.6" customHeight="1" x14ac:dyDescent="0.2">
      <c r="A48" s="315"/>
      <c r="B48" s="325"/>
      <c r="C48" s="1142" t="s">
        <v>61</v>
      </c>
      <c r="D48" s="874"/>
      <c r="E48" s="1229">
        <v>70.927999999999997</v>
      </c>
      <c r="F48" s="1229">
        <v>71.161000000000001</v>
      </c>
      <c r="G48" s="1229">
        <v>71.228999999999999</v>
      </c>
      <c r="H48" s="1229">
        <v>71.209999999999994</v>
      </c>
      <c r="I48" s="1229">
        <v>71.007000000000005</v>
      </c>
      <c r="J48" s="1229">
        <v>70.92</v>
      </c>
      <c r="K48" s="1229">
        <v>70.73</v>
      </c>
      <c r="L48" s="1229">
        <v>70.956000000000003</v>
      </c>
      <c r="M48" s="1229">
        <v>71.302999999999997</v>
      </c>
      <c r="N48" s="1229">
        <v>71.606999999999999</v>
      </c>
      <c r="O48" s="1229">
        <v>71.897000000000006</v>
      </c>
      <c r="P48" s="1229">
        <v>72.072000000000003</v>
      </c>
      <c r="Q48" s="1229">
        <v>72.021000000000001</v>
      </c>
      <c r="R48" s="326"/>
      <c r="S48" s="315">
        <v>88638</v>
      </c>
      <c r="T48" s="1593"/>
      <c r="AE48" s="862"/>
      <c r="AF48" s="1640"/>
      <c r="AG48" s="1145"/>
      <c r="AH48" s="1145"/>
      <c r="AI48" s="862"/>
      <c r="AJ48" s="862"/>
    </row>
    <row r="49" spans="1:42" ht="9.6" customHeight="1" x14ac:dyDescent="0.2">
      <c r="A49" s="315"/>
      <c r="B49" s="325"/>
      <c r="C49" s="1142" t="s">
        <v>77</v>
      </c>
      <c r="D49" s="874"/>
      <c r="E49" s="1229">
        <v>14.878</v>
      </c>
      <c r="F49" s="1229">
        <v>14.891999999999999</v>
      </c>
      <c r="G49" s="1229">
        <v>14.920999999999999</v>
      </c>
      <c r="H49" s="1229">
        <v>14.929</v>
      </c>
      <c r="I49" s="1229">
        <v>14.901</v>
      </c>
      <c r="J49" s="1229">
        <v>14.827</v>
      </c>
      <c r="K49" s="1229">
        <v>14.744999999999999</v>
      </c>
      <c r="L49" s="1229">
        <v>14.814</v>
      </c>
      <c r="M49" s="1229">
        <v>14.91</v>
      </c>
      <c r="N49" s="1229">
        <v>15.010999999999999</v>
      </c>
      <c r="O49" s="1229">
        <v>15.097</v>
      </c>
      <c r="P49" s="1229">
        <v>15.134</v>
      </c>
      <c r="Q49" s="1229">
        <v>15.177</v>
      </c>
      <c r="R49" s="326"/>
      <c r="S49" s="315">
        <v>18640</v>
      </c>
      <c r="T49" s="1593"/>
      <c r="AE49" s="862"/>
      <c r="AF49" s="1640"/>
      <c r="AG49" s="1145"/>
      <c r="AH49" s="1145"/>
      <c r="AI49" s="862"/>
      <c r="AJ49" s="862"/>
    </row>
    <row r="50" spans="1:42" ht="9.6" customHeight="1" x14ac:dyDescent="0.2">
      <c r="A50" s="315"/>
      <c r="B50" s="325"/>
      <c r="C50" s="1142" t="s">
        <v>56</v>
      </c>
      <c r="D50" s="874"/>
      <c r="E50" s="1229">
        <v>25.172000000000001</v>
      </c>
      <c r="F50" s="1229">
        <v>25.26</v>
      </c>
      <c r="G50" s="1229">
        <v>25.314</v>
      </c>
      <c r="H50" s="1229">
        <v>25.364000000000001</v>
      </c>
      <c r="I50" s="1229">
        <v>25.280999999999999</v>
      </c>
      <c r="J50" s="1229">
        <v>25.231999999999999</v>
      </c>
      <c r="K50" s="1229">
        <v>25.123999999999999</v>
      </c>
      <c r="L50" s="1229">
        <v>25.294</v>
      </c>
      <c r="M50" s="1229">
        <v>25.423999999999999</v>
      </c>
      <c r="N50" s="1229">
        <v>25.606000000000002</v>
      </c>
      <c r="O50" s="1229">
        <v>25.745000000000001</v>
      </c>
      <c r="P50" s="1229">
        <v>25.713000000000001</v>
      </c>
      <c r="Q50" s="1229">
        <v>25.556999999999999</v>
      </c>
      <c r="R50" s="326"/>
      <c r="S50" s="315">
        <v>35533</v>
      </c>
      <c r="T50" s="1593"/>
      <c r="AE50" s="862"/>
      <c r="AF50" s="1640"/>
      <c r="AG50" s="1145"/>
      <c r="AH50" s="1145"/>
      <c r="AI50" s="862"/>
      <c r="AJ50" s="862"/>
    </row>
    <row r="51" spans="1:42" ht="9.6" customHeight="1" x14ac:dyDescent="0.2">
      <c r="A51" s="315"/>
      <c r="B51" s="325"/>
      <c r="C51" s="1142" t="s">
        <v>63</v>
      </c>
      <c r="D51" s="874"/>
      <c r="E51" s="1229">
        <v>8.7449999999999992</v>
      </c>
      <c r="F51" s="1229">
        <v>8.766</v>
      </c>
      <c r="G51" s="1229">
        <v>8.7449999999999992</v>
      </c>
      <c r="H51" s="1229">
        <v>8.7520000000000007</v>
      </c>
      <c r="I51" s="1229">
        <v>8.74</v>
      </c>
      <c r="J51" s="1229">
        <v>8.7129999999999992</v>
      </c>
      <c r="K51" s="1229">
        <v>8.6720000000000006</v>
      </c>
      <c r="L51" s="1229">
        <v>8.7539999999999996</v>
      </c>
      <c r="M51" s="1229">
        <v>8.7880000000000003</v>
      </c>
      <c r="N51" s="1229">
        <v>8.82</v>
      </c>
      <c r="O51" s="1229">
        <v>8.8339999999999996</v>
      </c>
      <c r="P51" s="1229">
        <v>8.8810000000000002</v>
      </c>
      <c r="Q51" s="1229">
        <v>8.798</v>
      </c>
      <c r="R51" s="326"/>
      <c r="S51" s="315">
        <v>6979</v>
      </c>
      <c r="T51" s="1593"/>
      <c r="AE51" s="862"/>
      <c r="AF51" s="1640"/>
      <c r="AG51" s="1145"/>
      <c r="AH51" s="1145"/>
      <c r="AI51" s="862"/>
      <c r="AJ51" s="862"/>
    </row>
    <row r="52" spans="1:42" ht="9.6" customHeight="1" x14ac:dyDescent="0.2">
      <c r="A52" s="315"/>
      <c r="B52" s="325"/>
      <c r="C52" s="1142" t="s">
        <v>65</v>
      </c>
      <c r="D52" s="874"/>
      <c r="E52" s="1229">
        <v>6.6559999999999997</v>
      </c>
      <c r="F52" s="1229">
        <v>6.7039999999999997</v>
      </c>
      <c r="G52" s="1229">
        <v>6.7119999999999997</v>
      </c>
      <c r="H52" s="1229">
        <v>6.7210000000000001</v>
      </c>
      <c r="I52" s="1229">
        <v>6.7119999999999997</v>
      </c>
      <c r="J52" s="1229">
        <v>6.6779999999999999</v>
      </c>
      <c r="K52" s="1229">
        <v>6.6479999999999997</v>
      </c>
      <c r="L52" s="1229">
        <v>6.6369999999999996</v>
      </c>
      <c r="M52" s="1229">
        <v>6.6639999999999997</v>
      </c>
      <c r="N52" s="1229">
        <v>6.7160000000000002</v>
      </c>
      <c r="O52" s="1229">
        <v>6.7350000000000003</v>
      </c>
      <c r="P52" s="1229">
        <v>6.7610000000000001</v>
      </c>
      <c r="Q52" s="1229">
        <v>6.7489999999999997</v>
      </c>
      <c r="R52" s="326"/>
      <c r="S52" s="315">
        <v>5622</v>
      </c>
      <c r="T52" s="1593"/>
      <c r="AE52" s="862"/>
      <c r="AF52" s="1640"/>
      <c r="AG52" s="1145"/>
      <c r="AH52" s="1145"/>
      <c r="AI52" s="862"/>
      <c r="AJ52" s="862"/>
    </row>
    <row r="53" spans="1:42" ht="9.6" customHeight="1" x14ac:dyDescent="0.2">
      <c r="A53" s="315"/>
      <c r="B53" s="325"/>
      <c r="C53" s="1142" t="s">
        <v>75</v>
      </c>
      <c r="D53" s="874"/>
      <c r="E53" s="1229">
        <v>12.231999999999999</v>
      </c>
      <c r="F53" s="1229">
        <v>12.273</v>
      </c>
      <c r="G53" s="1229">
        <v>12.287000000000001</v>
      </c>
      <c r="H53" s="1229">
        <v>12.271000000000001</v>
      </c>
      <c r="I53" s="1229">
        <v>12.233000000000001</v>
      </c>
      <c r="J53" s="1229">
        <v>12.234999999999999</v>
      </c>
      <c r="K53" s="1229">
        <v>12.198</v>
      </c>
      <c r="L53" s="1229">
        <v>12.263</v>
      </c>
      <c r="M53" s="1229">
        <v>12.346</v>
      </c>
      <c r="N53" s="1229">
        <v>12.394</v>
      </c>
      <c r="O53" s="1229">
        <v>12.452</v>
      </c>
      <c r="P53" s="1229">
        <v>12.481999999999999</v>
      </c>
      <c r="Q53" s="1229">
        <v>12.493</v>
      </c>
      <c r="R53" s="326"/>
      <c r="S53" s="315">
        <v>12225</v>
      </c>
      <c r="T53" s="1593"/>
      <c r="AE53" s="862"/>
      <c r="AF53" s="1640"/>
      <c r="AG53" s="1145"/>
      <c r="AH53" s="1145"/>
      <c r="AI53" s="862"/>
      <c r="AJ53" s="862"/>
    </row>
    <row r="54" spans="1:42" ht="9.6" customHeight="1" x14ac:dyDescent="0.2">
      <c r="A54" s="315"/>
      <c r="B54" s="325"/>
      <c r="C54" s="1142" t="s">
        <v>126</v>
      </c>
      <c r="D54" s="874"/>
      <c r="E54" s="1229">
        <v>7.6589999999999998</v>
      </c>
      <c r="F54" s="1229">
        <v>7.673</v>
      </c>
      <c r="G54" s="1229">
        <v>7.6420000000000003</v>
      </c>
      <c r="H54" s="1229">
        <v>7.5869999999999997</v>
      </c>
      <c r="I54" s="1229">
        <v>7.5119999999999996</v>
      </c>
      <c r="J54" s="1229">
        <v>7.5010000000000003</v>
      </c>
      <c r="K54" s="1229">
        <v>7.4820000000000002</v>
      </c>
      <c r="L54" s="1229">
        <v>7.6539999999999999</v>
      </c>
      <c r="M54" s="1229">
        <v>7.6479999999999997</v>
      </c>
      <c r="N54" s="1229">
        <v>7.694</v>
      </c>
      <c r="O54" s="1229">
        <v>7.7569999999999997</v>
      </c>
      <c r="P54" s="1229">
        <v>7.7779999999999996</v>
      </c>
      <c r="Q54" s="1229">
        <v>7.7930000000000001</v>
      </c>
      <c r="R54" s="326"/>
      <c r="S54" s="315">
        <v>8291</v>
      </c>
      <c r="T54" s="1593"/>
      <c r="U54" s="1646"/>
      <c r="AE54" s="862"/>
      <c r="AF54" s="1640"/>
      <c r="AG54" s="1145"/>
      <c r="AH54" s="1145"/>
      <c r="AI54" s="862"/>
      <c r="AJ54" s="862"/>
    </row>
    <row r="55" spans="1:42" ht="9.6" customHeight="1" x14ac:dyDescent="0.2">
      <c r="A55" s="315"/>
      <c r="B55" s="325"/>
      <c r="C55" s="1142" t="s">
        <v>127</v>
      </c>
      <c r="D55" s="874"/>
      <c r="E55" s="1229">
        <v>8.8970000000000002</v>
      </c>
      <c r="F55" s="1229">
        <v>8.9109999999999996</v>
      </c>
      <c r="G55" s="1229">
        <v>8.9019999999999992</v>
      </c>
      <c r="H55" s="1229">
        <v>8.8819999999999997</v>
      </c>
      <c r="I55" s="1229">
        <v>8.8800000000000008</v>
      </c>
      <c r="J55" s="1229">
        <v>8.8569999999999993</v>
      </c>
      <c r="K55" s="1229">
        <v>8.8710000000000004</v>
      </c>
      <c r="L55" s="1229">
        <v>8.9169999999999998</v>
      </c>
      <c r="M55" s="1229">
        <v>8.9109999999999996</v>
      </c>
      <c r="N55" s="1229">
        <v>8.9659999999999993</v>
      </c>
      <c r="O55" s="1229">
        <v>9.032</v>
      </c>
      <c r="P55" s="1229">
        <v>9.0449999999999999</v>
      </c>
      <c r="Q55" s="1229">
        <v>8.984</v>
      </c>
      <c r="R55" s="326"/>
      <c r="S55" s="315">
        <v>12043</v>
      </c>
      <c r="T55" s="1593"/>
      <c r="U55" s="1239"/>
      <c r="AE55" s="862"/>
      <c r="AF55" s="1640"/>
      <c r="AG55" s="1145"/>
      <c r="AH55" s="1145"/>
      <c r="AI55" s="862"/>
      <c r="AJ55" s="862"/>
    </row>
    <row r="56" spans="1:42" ht="9.6" customHeight="1" x14ac:dyDescent="0.2">
      <c r="A56" s="315"/>
      <c r="B56" s="325"/>
      <c r="C56" s="1142" t="s">
        <v>125</v>
      </c>
      <c r="D56" s="874"/>
      <c r="E56" s="1229">
        <v>0.83099999999999996</v>
      </c>
      <c r="F56" s="1229">
        <v>0.84899999999999998</v>
      </c>
      <c r="G56" s="1229">
        <v>0.85199999999999998</v>
      </c>
      <c r="H56" s="1229">
        <v>0.86799999999999999</v>
      </c>
      <c r="I56" s="1229">
        <v>0.86699999999999999</v>
      </c>
      <c r="J56" s="1229">
        <v>0.86799999999999999</v>
      </c>
      <c r="K56" s="1229">
        <v>0.88500000000000001</v>
      </c>
      <c r="L56" s="1229">
        <v>0.9</v>
      </c>
      <c r="M56" s="1229">
        <v>0.90300000000000002</v>
      </c>
      <c r="N56" s="1229">
        <v>0.92600000000000005</v>
      </c>
      <c r="O56" s="1229">
        <v>0.94099999999999995</v>
      </c>
      <c r="P56" s="1229">
        <v>0.94699999999999995</v>
      </c>
      <c r="Q56" s="1229">
        <v>0.95199999999999996</v>
      </c>
      <c r="R56" s="326"/>
      <c r="S56" s="315"/>
      <c r="T56" s="1593"/>
      <c r="U56" s="1239"/>
      <c r="AE56" s="862"/>
      <c r="AF56" s="1640"/>
      <c r="AG56" s="1145"/>
      <c r="AH56" s="1145"/>
      <c r="AI56" s="862"/>
      <c r="AJ56" s="862"/>
    </row>
    <row r="57" spans="1:42" ht="12.75" customHeight="1" x14ac:dyDescent="0.2">
      <c r="A57" s="315"/>
      <c r="B57" s="880"/>
      <c r="C57" s="1982" t="s">
        <v>523</v>
      </c>
      <c r="D57" s="1982"/>
      <c r="E57" s="1225">
        <v>3654.8420000000001</v>
      </c>
      <c r="F57" s="1225">
        <v>3689.6309999999999</v>
      </c>
      <c r="G57" s="1225">
        <v>3690.7689999999998</v>
      </c>
      <c r="H57" s="1225">
        <v>3684.5549999999998</v>
      </c>
      <c r="I57" s="1225">
        <v>3651.8069999999998</v>
      </c>
      <c r="J57" s="1225">
        <v>3661.0250000000001</v>
      </c>
      <c r="K57" s="1225">
        <v>3640.377</v>
      </c>
      <c r="L57" s="1225">
        <v>3665.7170000000001</v>
      </c>
      <c r="M57" s="1225">
        <v>3692.4319999999998</v>
      </c>
      <c r="N57" s="1225">
        <v>3736.7089999999998</v>
      </c>
      <c r="O57" s="1225">
        <v>3778.4250000000002</v>
      </c>
      <c r="P57" s="1225">
        <v>3799.9450000000002</v>
      </c>
      <c r="Q57" s="1225">
        <v>3795.5239999999999</v>
      </c>
      <c r="R57" s="340"/>
      <c r="S57" s="315"/>
      <c r="T57" s="1593"/>
      <c r="U57" s="1239"/>
      <c r="AE57" s="862"/>
      <c r="AF57" s="1640"/>
      <c r="AG57" s="1145"/>
      <c r="AH57" s="1145"/>
      <c r="AI57" s="862"/>
      <c r="AJ57" s="862"/>
    </row>
    <row r="58" spans="1:42" ht="12.6" customHeight="1" x14ac:dyDescent="0.2">
      <c r="A58" s="315"/>
      <c r="B58" s="880"/>
      <c r="C58" s="1146" t="s">
        <v>524</v>
      </c>
      <c r="D58" s="1147"/>
      <c r="E58" s="1230">
        <v>944.72337520472843</v>
      </c>
      <c r="F58" s="1230">
        <v>937.64540187894136</v>
      </c>
      <c r="G58" s="1230">
        <v>937.94672873864499</v>
      </c>
      <c r="H58" s="1230">
        <v>936.21726629131604</v>
      </c>
      <c r="I58" s="1230">
        <v>947.83472061091948</v>
      </c>
      <c r="J58" s="1230">
        <v>947.42400692702176</v>
      </c>
      <c r="K58" s="1230">
        <v>969.57816728047669</v>
      </c>
      <c r="L58" s="1230">
        <v>975.14603949786624</v>
      </c>
      <c r="M58" s="1230">
        <v>973.71884278708455</v>
      </c>
      <c r="N58" s="1230">
        <v>969.6686004021185</v>
      </c>
      <c r="O58" s="1230">
        <v>968.65525347201537</v>
      </c>
      <c r="P58" s="1230">
        <v>965.16571677484808</v>
      </c>
      <c r="Q58" s="1230">
        <v>971.24720162486119</v>
      </c>
      <c r="R58" s="326"/>
      <c r="S58" s="342"/>
      <c r="T58" s="1593"/>
      <c r="U58" s="1239"/>
      <c r="AE58" s="862"/>
      <c r="AF58" s="1640"/>
      <c r="AG58" s="1145"/>
      <c r="AH58" s="1145"/>
      <c r="AI58" s="862"/>
      <c r="AJ58" s="862"/>
    </row>
    <row r="59" spans="1:42" ht="12.6" customHeight="1" x14ac:dyDescent="0.2">
      <c r="A59" s="315"/>
      <c r="B59" s="880"/>
      <c r="C59" s="1146" t="s">
        <v>525</v>
      </c>
      <c r="D59" s="478"/>
      <c r="E59" s="1230">
        <v>320.00309162735084</v>
      </c>
      <c r="F59" s="1230">
        <v>317.84983639378027</v>
      </c>
      <c r="G59" s="1230">
        <v>318.2409551544759</v>
      </c>
      <c r="H59" s="1230">
        <v>317.36004681615009</v>
      </c>
      <c r="I59" s="1230">
        <v>321.62997370955804</v>
      </c>
      <c r="J59" s="1230">
        <v>315.86098148673386</v>
      </c>
      <c r="K59" s="1230">
        <v>315.32075250179309</v>
      </c>
      <c r="L59" s="1230">
        <v>319.15395080557499</v>
      </c>
      <c r="M59" s="1230">
        <v>325.24981166073201</v>
      </c>
      <c r="N59" s="1230">
        <v>328.5693608088722</v>
      </c>
      <c r="O59" s="1230">
        <v>328.61560721434194</v>
      </c>
      <c r="P59" s="1230">
        <v>327.09990326295514</v>
      </c>
      <c r="Q59" s="1230">
        <v>329.54759549776787</v>
      </c>
      <c r="R59" s="326"/>
      <c r="S59" s="315"/>
      <c r="T59" s="1593"/>
      <c r="U59" s="1239"/>
      <c r="AE59" s="862"/>
      <c r="AF59" s="1640"/>
      <c r="AG59" s="1145"/>
      <c r="AH59" s="1145"/>
      <c r="AI59" s="862"/>
      <c r="AJ59" s="862"/>
    </row>
    <row r="60" spans="1:42" s="1131" customFormat="1" ht="9.9499999999999993" customHeight="1" x14ac:dyDescent="0.15">
      <c r="A60" s="1128"/>
      <c r="B60" s="1129"/>
      <c r="C60" s="1245" t="s">
        <v>666</v>
      </c>
      <c r="D60" s="1130"/>
      <c r="E60" s="1130"/>
      <c r="G60" s="1130"/>
      <c r="I60" s="1132"/>
      <c r="J60" s="1133" t="s">
        <v>519</v>
      </c>
      <c r="L60" s="1130"/>
      <c r="M60" s="1134"/>
      <c r="N60" s="1130"/>
      <c r="O60" s="1130"/>
      <c r="P60" s="1130"/>
      <c r="Q60" s="1130"/>
      <c r="R60" s="1148"/>
      <c r="S60" s="1136"/>
      <c r="T60" s="1636"/>
      <c r="U60" s="1636"/>
      <c r="V60" s="1636"/>
      <c r="W60" s="1636"/>
      <c r="X60" s="1636"/>
      <c r="Y60" s="1636"/>
      <c r="Z60" s="1636"/>
      <c r="AA60" s="1636"/>
      <c r="AB60" s="1636"/>
      <c r="AC60" s="1636"/>
      <c r="AD60" s="1636"/>
      <c r="AE60" s="1149"/>
      <c r="AF60" s="1647"/>
      <c r="AG60" s="1150"/>
      <c r="AH60" s="1150"/>
      <c r="AI60" s="1149"/>
      <c r="AJ60" s="1149"/>
      <c r="AK60" s="1636"/>
      <c r="AL60" s="1636"/>
      <c r="AM60" s="1636"/>
      <c r="AN60" s="1636"/>
      <c r="AO60" s="1636"/>
      <c r="AP60" s="1636"/>
    </row>
    <row r="61" spans="1:42" s="1131" customFormat="1" ht="9.9499999999999993" customHeight="1" x14ac:dyDescent="0.2">
      <c r="A61" s="1128"/>
      <c r="B61" s="1129"/>
      <c r="C61" s="1995" t="s">
        <v>526</v>
      </c>
      <c r="D61" s="1995"/>
      <c r="E61" s="1995"/>
      <c r="F61" s="1995"/>
      <c r="G61" s="1995"/>
      <c r="H61" s="1995"/>
      <c r="I61" s="1995"/>
      <c r="J61" s="1995"/>
      <c r="K61" s="1995"/>
      <c r="L61" s="1995"/>
      <c r="M61" s="1995"/>
      <c r="N61" s="1995"/>
      <c r="O61" s="1995"/>
      <c r="P61" s="1995"/>
      <c r="Q61" s="1995"/>
      <c r="R61" s="1996"/>
      <c r="S61" s="1136"/>
      <c r="T61" s="1636"/>
      <c r="U61" s="1636"/>
      <c r="V61" s="1636"/>
      <c r="W61" s="1636"/>
      <c r="X61" s="1636"/>
      <c r="Y61" s="1636"/>
      <c r="Z61" s="1636"/>
      <c r="AA61" s="1636"/>
      <c r="AB61" s="1636"/>
      <c r="AC61" s="1636"/>
      <c r="AD61" s="1636"/>
      <c r="AE61" s="1149"/>
      <c r="AF61" s="1647"/>
      <c r="AG61" s="1150"/>
      <c r="AH61" s="1150"/>
      <c r="AI61" s="1149"/>
      <c r="AJ61" s="1149"/>
      <c r="AK61" s="1636"/>
      <c r="AL61" s="1636"/>
      <c r="AM61" s="1636"/>
      <c r="AN61" s="1636"/>
      <c r="AO61" s="1636"/>
      <c r="AP61" s="1636"/>
    </row>
    <row r="62" spans="1:42" s="1131" customFormat="1" ht="18.75" customHeight="1" x14ac:dyDescent="0.2">
      <c r="A62" s="1128"/>
      <c r="B62" s="1129"/>
      <c r="C62" s="1995" t="s">
        <v>534</v>
      </c>
      <c r="D62" s="1995"/>
      <c r="E62" s="1995"/>
      <c r="F62" s="1995"/>
      <c r="G62" s="1995"/>
      <c r="H62" s="1995"/>
      <c r="I62" s="1995"/>
      <c r="J62" s="1995"/>
      <c r="K62" s="1995"/>
      <c r="L62" s="1995"/>
      <c r="M62" s="1995"/>
      <c r="N62" s="1995"/>
      <c r="O62" s="1995"/>
      <c r="P62" s="1995"/>
      <c r="Q62" s="1995"/>
      <c r="R62" s="1996"/>
      <c r="S62" s="1136"/>
      <c r="T62" s="1636"/>
      <c r="U62" s="1636"/>
      <c r="V62" s="1636"/>
      <c r="W62" s="1636"/>
      <c r="X62" s="1636"/>
      <c r="Y62" s="1636"/>
      <c r="Z62" s="1636"/>
      <c r="AA62" s="1636"/>
      <c r="AB62" s="1636"/>
      <c r="AC62" s="1636"/>
      <c r="AD62" s="1636"/>
      <c r="AE62" s="1149"/>
      <c r="AF62" s="1149"/>
      <c r="AG62" s="1149"/>
      <c r="AH62" s="1149"/>
      <c r="AI62" s="1149"/>
      <c r="AJ62" s="1149"/>
      <c r="AK62" s="1636"/>
      <c r="AL62" s="1636"/>
      <c r="AM62" s="1636"/>
      <c r="AN62" s="1636"/>
      <c r="AO62" s="1636"/>
      <c r="AP62" s="1636"/>
    </row>
    <row r="63" spans="1:42" s="1131" customFormat="1" ht="2.25" customHeight="1" x14ac:dyDescent="0.2">
      <c r="A63" s="1128"/>
      <c r="B63" s="1129"/>
      <c r="C63" s="1995"/>
      <c r="D63" s="1995"/>
      <c r="E63" s="1995"/>
      <c r="F63" s="1995"/>
      <c r="G63" s="1995"/>
      <c r="H63" s="1995"/>
      <c r="I63" s="1995"/>
      <c r="J63" s="1995"/>
      <c r="K63" s="1995"/>
      <c r="L63" s="1995"/>
      <c r="M63" s="1995"/>
      <c r="N63" s="1995"/>
      <c r="O63" s="1995"/>
      <c r="P63" s="1995"/>
      <c r="Q63" s="1995"/>
      <c r="R63" s="1996"/>
      <c r="S63" s="1136"/>
      <c r="T63" s="1636"/>
      <c r="U63" s="1636"/>
      <c r="V63" s="1636"/>
      <c r="W63" s="1636"/>
      <c r="X63" s="1636"/>
      <c r="Y63" s="1636"/>
      <c r="Z63" s="1636"/>
      <c r="AA63" s="1636"/>
      <c r="AB63" s="1636"/>
      <c r="AC63" s="1636"/>
      <c r="AD63" s="1636"/>
      <c r="AE63" s="1149"/>
      <c r="AF63" s="1149"/>
      <c r="AG63" s="1149"/>
      <c r="AH63" s="1149"/>
      <c r="AI63" s="1149"/>
      <c r="AJ63" s="1149"/>
      <c r="AK63" s="1636"/>
      <c r="AL63" s="1636"/>
      <c r="AM63" s="1636"/>
      <c r="AN63" s="1636"/>
      <c r="AO63" s="1636"/>
      <c r="AP63" s="1636"/>
    </row>
    <row r="64" spans="1:42" s="1131" customFormat="1" ht="2.4500000000000002" customHeight="1" x14ac:dyDescent="0.2">
      <c r="A64" s="1128"/>
      <c r="B64" s="1129"/>
      <c r="C64" s="1151"/>
      <c r="D64" s="1151"/>
      <c r="E64" s="1151"/>
      <c r="F64" s="1151"/>
      <c r="G64" s="1151"/>
      <c r="H64" s="1151"/>
      <c r="I64" s="1151"/>
      <c r="J64" s="1151"/>
      <c r="K64" s="1151"/>
      <c r="L64" s="1151"/>
      <c r="M64" s="1151"/>
      <c r="N64" s="1151"/>
      <c r="O64" s="1151"/>
      <c r="P64" s="1151"/>
      <c r="Q64" s="1151"/>
      <c r="R64" s="1152"/>
      <c r="S64" s="1136"/>
      <c r="T64" s="1636"/>
      <c r="U64" s="1636"/>
      <c r="V64" s="1636"/>
      <c r="W64" s="1636"/>
      <c r="X64" s="1636"/>
      <c r="Y64" s="1636"/>
      <c r="Z64" s="1636"/>
      <c r="AA64" s="1636"/>
      <c r="AB64" s="1636"/>
      <c r="AC64" s="1636"/>
      <c r="AD64" s="1636"/>
      <c r="AE64" s="1149"/>
      <c r="AF64" s="1149"/>
      <c r="AG64" s="1149"/>
      <c r="AH64" s="1149"/>
      <c r="AI64" s="1149"/>
      <c r="AJ64" s="1149"/>
      <c r="AK64" s="1636"/>
      <c r="AL64" s="1636"/>
      <c r="AM64" s="1636"/>
      <c r="AN64" s="1636"/>
      <c r="AO64" s="1636"/>
      <c r="AP64" s="1636"/>
    </row>
    <row r="65" spans="1:36" ht="11.25" customHeight="1" x14ac:dyDescent="0.2">
      <c r="A65" s="315"/>
      <c r="B65" s="325"/>
      <c r="C65" s="60"/>
      <c r="D65" s="323"/>
      <c r="E65" s="348"/>
      <c r="F65" s="348"/>
      <c r="G65" s="348"/>
      <c r="H65" s="348"/>
      <c r="I65" s="348"/>
      <c r="J65" s="348"/>
      <c r="K65" s="348"/>
      <c r="L65" s="348"/>
      <c r="M65" s="348"/>
      <c r="N65" s="348"/>
      <c r="O65" s="348"/>
      <c r="P65" s="348"/>
      <c r="Q65" s="348"/>
      <c r="R65" s="326"/>
      <c r="S65" s="315"/>
      <c r="U65" s="1153"/>
      <c r="V65" s="1153"/>
      <c r="W65" s="1153"/>
      <c r="X65" s="1153"/>
      <c r="Y65" s="1153"/>
      <c r="AE65" s="862"/>
      <c r="AF65" s="862"/>
      <c r="AG65" s="862"/>
      <c r="AH65" s="862"/>
      <c r="AI65" s="1154"/>
      <c r="AJ65" s="1154"/>
    </row>
    <row r="66" spans="1:36" ht="11.25" customHeight="1" x14ac:dyDescent="0.2">
      <c r="A66" s="315"/>
      <c r="B66" s="325"/>
      <c r="C66" s="60"/>
      <c r="D66" s="323"/>
      <c r="E66" s="348"/>
      <c r="F66" s="348"/>
      <c r="G66" s="348"/>
      <c r="H66" s="348"/>
      <c r="I66" s="348"/>
      <c r="J66" s="348"/>
      <c r="K66" s="348"/>
      <c r="L66" s="348"/>
      <c r="M66" s="348"/>
      <c r="N66" s="348"/>
      <c r="O66" s="348"/>
      <c r="P66" s="348"/>
      <c r="Q66" s="348"/>
      <c r="R66" s="326"/>
      <c r="S66" s="315"/>
      <c r="AE66" s="862"/>
      <c r="AF66" s="862"/>
      <c r="AG66" s="862"/>
      <c r="AH66" s="862"/>
      <c r="AI66" s="1154"/>
      <c r="AJ66" s="1154"/>
    </row>
    <row r="67" spans="1:36" ht="11.25" customHeight="1" x14ac:dyDescent="0.2">
      <c r="A67" s="315"/>
      <c r="B67" s="325"/>
      <c r="C67" s="60"/>
      <c r="D67" s="323"/>
      <c r="E67" s="348"/>
      <c r="F67" s="348"/>
      <c r="G67" s="348"/>
      <c r="H67" s="348"/>
      <c r="I67" s="348"/>
      <c r="J67" s="348"/>
      <c r="K67" s="348"/>
      <c r="L67" s="348"/>
      <c r="M67" s="348"/>
      <c r="N67" s="348"/>
      <c r="O67" s="348"/>
      <c r="P67" s="348"/>
      <c r="Q67" s="348"/>
      <c r="R67" s="326"/>
      <c r="S67" s="315"/>
      <c r="AE67" s="862"/>
      <c r="AF67" s="862"/>
      <c r="AG67" s="862"/>
      <c r="AH67" s="862"/>
      <c r="AI67" s="1154"/>
      <c r="AJ67" s="1154"/>
    </row>
    <row r="68" spans="1:36" ht="11.25" customHeight="1" x14ac:dyDescent="0.2">
      <c r="A68" s="315"/>
      <c r="B68" s="325"/>
      <c r="C68" s="60"/>
      <c r="D68" s="323"/>
      <c r="E68" s="348"/>
      <c r="F68" s="348"/>
      <c r="G68" s="348"/>
      <c r="H68" s="348"/>
      <c r="I68" s="348"/>
      <c r="J68" s="348"/>
      <c r="K68" s="348"/>
      <c r="L68" s="348"/>
      <c r="M68" s="348"/>
      <c r="N68" s="348"/>
      <c r="O68" s="348"/>
      <c r="P68" s="348"/>
      <c r="Q68" s="348"/>
      <c r="R68" s="326"/>
      <c r="S68" s="315"/>
      <c r="AE68" s="862"/>
      <c r="AF68" s="862"/>
      <c r="AG68" s="862"/>
      <c r="AH68" s="862"/>
      <c r="AI68" s="1154"/>
      <c r="AJ68" s="1154"/>
    </row>
    <row r="69" spans="1:36" ht="11.25" customHeight="1" x14ac:dyDescent="0.2">
      <c r="A69" s="315"/>
      <c r="B69" s="325"/>
      <c r="C69" s="60"/>
      <c r="D69" s="323"/>
      <c r="E69" s="348"/>
      <c r="F69" s="348"/>
      <c r="G69" s="348"/>
      <c r="H69" s="348"/>
      <c r="I69" s="348"/>
      <c r="J69" s="348"/>
      <c r="K69" s="348"/>
      <c r="L69" s="348"/>
      <c r="M69" s="348"/>
      <c r="N69" s="348"/>
      <c r="O69" s="348"/>
      <c r="P69" s="348"/>
      <c r="Q69" s="348"/>
      <c r="R69" s="326"/>
      <c r="S69" s="315"/>
      <c r="AI69" s="1154"/>
      <c r="AJ69" s="1154"/>
    </row>
    <row r="70" spans="1:36" ht="11.25" customHeight="1" x14ac:dyDescent="0.2">
      <c r="A70" s="315"/>
      <c r="B70" s="325"/>
      <c r="C70" s="60"/>
      <c r="D70" s="323"/>
      <c r="E70" s="348"/>
      <c r="F70" s="348"/>
      <c r="G70" s="348"/>
      <c r="H70" s="348"/>
      <c r="I70" s="348"/>
      <c r="J70" s="348"/>
      <c r="K70" s="348"/>
      <c r="L70" s="348"/>
      <c r="M70" s="348"/>
      <c r="N70" s="348"/>
      <c r="O70" s="348"/>
      <c r="P70" s="348"/>
      <c r="Q70" s="348"/>
      <c r="R70" s="326"/>
      <c r="S70" s="315"/>
      <c r="AI70" s="1154"/>
      <c r="AJ70" s="1154"/>
    </row>
    <row r="71" spans="1:36" ht="11.25" customHeight="1" x14ac:dyDescent="0.2">
      <c r="A71" s="315"/>
      <c r="B71" s="325"/>
      <c r="C71" s="60"/>
      <c r="D71" s="323"/>
      <c r="E71" s="348"/>
      <c r="F71" s="348"/>
      <c r="G71" s="348"/>
      <c r="H71" s="348"/>
      <c r="I71" s="348"/>
      <c r="J71" s="348"/>
      <c r="K71" s="348"/>
      <c r="L71" s="348"/>
      <c r="M71" s="348"/>
      <c r="N71" s="348"/>
      <c r="O71" s="348"/>
      <c r="P71" s="348"/>
      <c r="Q71" s="348"/>
      <c r="R71" s="326"/>
      <c r="S71" s="315"/>
      <c r="U71" s="1239"/>
      <c r="AI71" s="1154"/>
      <c r="AJ71" s="1154"/>
    </row>
    <row r="72" spans="1:36" ht="11.25" customHeight="1" x14ac:dyDescent="0.2">
      <c r="A72" s="315"/>
      <c r="B72" s="325"/>
      <c r="C72" s="60"/>
      <c r="D72" s="323"/>
      <c r="E72" s="348"/>
      <c r="F72" s="348"/>
      <c r="G72" s="348"/>
      <c r="H72" s="348"/>
      <c r="I72" s="348"/>
      <c r="J72" s="348"/>
      <c r="K72" s="348"/>
      <c r="L72" s="348"/>
      <c r="M72" s="348"/>
      <c r="N72" s="348"/>
      <c r="O72" s="348"/>
      <c r="P72" s="348"/>
      <c r="Q72" s="348"/>
      <c r="R72" s="326"/>
      <c r="S72" s="315"/>
      <c r="AI72" s="1154"/>
      <c r="AJ72" s="1154"/>
    </row>
    <row r="73" spans="1:36" ht="7.5" customHeight="1" x14ac:dyDescent="0.2">
      <c r="A73" s="315"/>
      <c r="B73" s="325"/>
      <c r="C73" s="60"/>
      <c r="D73" s="323"/>
      <c r="E73" s="348"/>
      <c r="F73" s="348"/>
      <c r="G73" s="348"/>
      <c r="H73" s="348"/>
      <c r="I73" s="348"/>
      <c r="J73" s="348"/>
      <c r="K73" s="348"/>
      <c r="L73" s="348"/>
      <c r="M73" s="348"/>
      <c r="N73" s="348"/>
      <c r="O73" s="348"/>
      <c r="P73" s="348"/>
      <c r="Q73" s="348"/>
      <c r="R73" s="326"/>
      <c r="S73" s="315"/>
      <c r="AI73" s="1154"/>
      <c r="AJ73" s="1154"/>
    </row>
    <row r="74" spans="1:36" ht="11.25" customHeight="1" x14ac:dyDescent="0.2">
      <c r="A74" s="315"/>
      <c r="B74" s="325"/>
      <c r="C74" s="60"/>
      <c r="D74" s="323"/>
      <c r="E74" s="348"/>
      <c r="F74" s="348"/>
      <c r="G74" s="348"/>
      <c r="H74" s="348"/>
      <c r="I74" s="348"/>
      <c r="J74" s="348"/>
      <c r="K74" s="348"/>
      <c r="L74" s="348"/>
      <c r="M74" s="348"/>
      <c r="N74" s="348"/>
      <c r="O74" s="348"/>
      <c r="P74" s="348"/>
      <c r="Q74" s="348"/>
      <c r="R74" s="326"/>
      <c r="S74" s="315"/>
      <c r="AI74" s="1154"/>
      <c r="AJ74" s="1154"/>
    </row>
    <row r="75" spans="1:36" ht="11.25" customHeight="1" x14ac:dyDescent="0.2">
      <c r="A75" s="315"/>
      <c r="B75" s="325"/>
      <c r="C75" s="60"/>
      <c r="D75" s="323"/>
      <c r="E75" s="348"/>
      <c r="F75" s="348"/>
      <c r="G75" s="348"/>
      <c r="H75" s="348"/>
      <c r="I75" s="348"/>
      <c r="J75" s="348"/>
      <c r="K75" s="348"/>
      <c r="L75" s="348"/>
      <c r="M75" s="348"/>
      <c r="N75" s="348"/>
      <c r="O75" s="348"/>
      <c r="P75" s="348"/>
      <c r="Q75" s="348"/>
      <c r="R75" s="326"/>
      <c r="S75" s="315"/>
      <c r="AI75" s="1154"/>
      <c r="AJ75" s="1154"/>
    </row>
    <row r="76" spans="1:36" ht="9.9499999999999993" customHeight="1" x14ac:dyDescent="0.2">
      <c r="A76" s="315"/>
      <c r="B76" s="325"/>
      <c r="C76" s="60"/>
      <c r="D76" s="323"/>
      <c r="E76" s="348"/>
      <c r="F76" s="348"/>
      <c r="G76" s="348"/>
      <c r="H76" s="348"/>
      <c r="I76" s="348"/>
      <c r="J76" s="348"/>
      <c r="K76" s="348"/>
      <c r="L76" s="348"/>
      <c r="M76" s="348"/>
      <c r="N76" s="348"/>
      <c r="O76" s="348"/>
      <c r="P76" s="348"/>
      <c r="Q76" s="348"/>
      <c r="R76" s="326"/>
      <c r="S76" s="315"/>
      <c r="AI76" s="1154"/>
      <c r="AJ76" s="1154"/>
    </row>
    <row r="77" spans="1:36" ht="11.25" customHeight="1" x14ac:dyDescent="0.2">
      <c r="A77" s="315"/>
      <c r="B77" s="325"/>
      <c r="C77" s="60"/>
      <c r="D77" s="323"/>
      <c r="E77" s="348"/>
      <c r="F77" s="348"/>
      <c r="G77" s="348"/>
      <c r="H77" s="348"/>
      <c r="I77" s="348"/>
      <c r="J77" s="348"/>
      <c r="K77" s="348"/>
      <c r="L77" s="348"/>
      <c r="M77" s="348"/>
      <c r="N77" s="348"/>
      <c r="O77" s="348"/>
      <c r="P77" s="348"/>
      <c r="Q77" s="348"/>
      <c r="R77" s="326"/>
      <c r="S77" s="315"/>
    </row>
    <row r="78" spans="1:36" ht="7.5" customHeight="1" x14ac:dyDescent="0.2">
      <c r="A78" s="315"/>
      <c r="B78" s="325"/>
      <c r="C78" s="60"/>
      <c r="D78" s="323"/>
      <c r="E78" s="348"/>
      <c r="F78" s="348"/>
      <c r="G78" s="348"/>
      <c r="H78" s="348"/>
      <c r="I78" s="348"/>
      <c r="J78" s="348"/>
      <c r="K78" s="348"/>
      <c r="L78" s="348"/>
      <c r="M78" s="348"/>
      <c r="N78" s="348"/>
      <c r="O78" s="348"/>
      <c r="P78" s="348"/>
      <c r="Q78" s="348"/>
      <c r="R78" s="326"/>
      <c r="S78" s="315"/>
    </row>
    <row r="79" spans="1:36" ht="6" customHeight="1" x14ac:dyDescent="0.2">
      <c r="A79" s="315"/>
      <c r="B79" s="325"/>
      <c r="C79" s="478"/>
      <c r="D79" s="478"/>
      <c r="E79" s="478"/>
      <c r="F79" s="478"/>
      <c r="G79" s="478"/>
      <c r="H79" s="478"/>
      <c r="I79" s="478"/>
      <c r="J79" s="478"/>
      <c r="K79" s="478"/>
      <c r="L79" s="478"/>
      <c r="M79" s="478"/>
      <c r="N79" s="478"/>
      <c r="O79" s="55"/>
      <c r="P79" s="55"/>
      <c r="Q79" s="55"/>
      <c r="R79" s="326"/>
      <c r="S79" s="315"/>
    </row>
    <row r="80" spans="1:36" ht="13.5" customHeight="1" x14ac:dyDescent="0.2">
      <c r="A80" s="315"/>
      <c r="B80" s="325"/>
      <c r="C80" s="1155" t="s">
        <v>384</v>
      </c>
      <c r="D80" s="1156"/>
      <c r="E80" s="1156"/>
      <c r="F80" s="1156"/>
      <c r="G80" s="1156"/>
      <c r="H80" s="1156"/>
      <c r="I80" s="1157" t="s">
        <v>129</v>
      </c>
      <c r="L80" s="1156"/>
      <c r="M80" s="1156"/>
      <c r="N80" s="1156"/>
      <c r="O80" s="1965">
        <v>44470</v>
      </c>
      <c r="P80" s="1965"/>
      <c r="Q80" s="1965"/>
      <c r="R80" s="358">
        <v>21</v>
      </c>
      <c r="S80" s="322"/>
    </row>
    <row r="81" spans="21:36" ht="13.5" customHeight="1" x14ac:dyDescent="0.2"/>
    <row r="83" spans="21:36" x14ac:dyDescent="0.2">
      <c r="U83" s="1997"/>
      <c r="V83" s="1997"/>
      <c r="W83" s="1997"/>
      <c r="X83" s="1997"/>
      <c r="Y83" s="1997"/>
      <c r="Z83" s="1997"/>
      <c r="AA83" s="1997"/>
      <c r="AB83" s="1997"/>
      <c r="AC83" s="1997"/>
      <c r="AD83" s="1997"/>
      <c r="AE83" s="1997"/>
      <c r="AF83" s="1997"/>
      <c r="AG83" s="1997"/>
      <c r="AH83" s="1997"/>
      <c r="AI83" s="1997"/>
      <c r="AJ83" s="1998"/>
    </row>
    <row r="84" spans="21:36" x14ac:dyDescent="0.2">
      <c r="U84" s="1997"/>
      <c r="V84" s="1997"/>
      <c r="W84" s="1997"/>
      <c r="X84" s="1997"/>
      <c r="Y84" s="1997"/>
      <c r="Z84" s="1997"/>
      <c r="AA84" s="1997"/>
      <c r="AB84" s="1997"/>
      <c r="AC84" s="1997"/>
      <c r="AD84" s="1997"/>
      <c r="AE84" s="1997"/>
      <c r="AF84" s="1997"/>
      <c r="AG84" s="1997"/>
      <c r="AH84" s="1997"/>
      <c r="AI84" s="1997"/>
      <c r="AJ84" s="1998"/>
    </row>
    <row r="85" spans="21:36" x14ac:dyDescent="0.2">
      <c r="U85" s="1997"/>
      <c r="V85" s="1997"/>
      <c r="W85" s="1997"/>
      <c r="X85" s="1997"/>
      <c r="Y85" s="1997"/>
      <c r="Z85" s="1997"/>
      <c r="AA85" s="1997"/>
      <c r="AB85" s="1997"/>
      <c r="AC85" s="1997"/>
      <c r="AD85" s="1997"/>
      <c r="AE85" s="1997"/>
      <c r="AF85" s="1997"/>
      <c r="AG85" s="1997"/>
      <c r="AH85" s="1997"/>
      <c r="AI85" s="1997"/>
      <c r="AJ85" s="1998"/>
    </row>
    <row r="86" spans="21:36" x14ac:dyDescent="0.2">
      <c r="U86" s="1239"/>
    </row>
    <row r="88" spans="21:36" x14ac:dyDescent="0.2">
      <c r="U88" s="1993"/>
      <c r="V88" s="1993"/>
      <c r="W88" s="1993"/>
      <c r="X88" s="1993"/>
      <c r="Y88" s="1993"/>
      <c r="Z88" s="1993"/>
      <c r="AA88" s="1993"/>
      <c r="AB88" s="1993"/>
      <c r="AC88" s="1993"/>
      <c r="AD88" s="1993"/>
      <c r="AE88" s="1993"/>
      <c r="AF88" s="1993"/>
      <c r="AG88" s="1993"/>
      <c r="AH88" s="1993"/>
      <c r="AI88" s="1993"/>
      <c r="AJ88" s="1994"/>
    </row>
    <row r="89" spans="21:36" x14ac:dyDescent="0.2">
      <c r="U89" s="1993"/>
      <c r="V89" s="1993"/>
      <c r="W89" s="1993"/>
      <c r="X89" s="1993"/>
      <c r="Y89" s="1993"/>
      <c r="Z89" s="1993"/>
      <c r="AA89" s="1993"/>
      <c r="AB89" s="1993"/>
      <c r="AC89" s="1993"/>
      <c r="AD89" s="1993"/>
      <c r="AE89" s="1993"/>
      <c r="AF89" s="1993"/>
      <c r="AG89" s="1993"/>
      <c r="AH89" s="1993"/>
      <c r="AI89" s="1993"/>
      <c r="AJ89" s="1994"/>
    </row>
    <row r="90" spans="21:36" x14ac:dyDescent="0.2">
      <c r="U90" s="1993"/>
      <c r="V90" s="1993"/>
      <c r="W90" s="1993"/>
      <c r="X90" s="1993"/>
      <c r="Y90" s="1993"/>
      <c r="Z90" s="1993"/>
      <c r="AA90" s="1993"/>
      <c r="AB90" s="1993"/>
      <c r="AC90" s="1993"/>
      <c r="AD90" s="1993"/>
      <c r="AE90" s="1993"/>
      <c r="AF90" s="1993"/>
      <c r="AG90" s="1993"/>
      <c r="AH90" s="1993"/>
      <c r="AI90" s="1993"/>
      <c r="AJ90" s="1994"/>
    </row>
    <row r="91" spans="21:36" x14ac:dyDescent="0.2">
      <c r="U91" s="1993"/>
      <c r="V91" s="1993"/>
      <c r="W91" s="1993"/>
      <c r="X91" s="1993"/>
      <c r="Y91" s="1993"/>
      <c r="Z91" s="1993"/>
      <c r="AA91" s="1993"/>
      <c r="AB91" s="1993"/>
      <c r="AC91" s="1993"/>
      <c r="AD91" s="1993"/>
      <c r="AE91" s="1993"/>
      <c r="AF91" s="1993"/>
      <c r="AG91" s="1993"/>
      <c r="AH91" s="1993"/>
      <c r="AI91" s="1993"/>
      <c r="AJ91" s="1994"/>
    </row>
  </sheetData>
  <mergeCells count="18">
    <mergeCell ref="C17:R17"/>
    <mergeCell ref="B2:D2"/>
    <mergeCell ref="C4:Q4"/>
    <mergeCell ref="C8:D8"/>
    <mergeCell ref="C12:D12"/>
    <mergeCell ref="C16:R16"/>
    <mergeCell ref="U91:AJ91"/>
    <mergeCell ref="C57:D57"/>
    <mergeCell ref="C61:R61"/>
    <mergeCell ref="C62:R62"/>
    <mergeCell ref="C63:R63"/>
    <mergeCell ref="O80:Q80"/>
    <mergeCell ref="U83:AJ83"/>
    <mergeCell ref="U84:AJ84"/>
    <mergeCell ref="U85:AJ85"/>
    <mergeCell ref="U88:AJ88"/>
    <mergeCell ref="U89:AJ89"/>
    <mergeCell ref="U90:AJ90"/>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ignoredErrors>
    <ignoredError sqref="G6:N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R73"/>
  <sheetViews>
    <sheetView zoomScaleNormal="100" workbookViewId="0"/>
  </sheetViews>
  <sheetFormatPr defaultColWidth="9.28515625" defaultRowHeight="12.75" x14ac:dyDescent="0.2"/>
  <cols>
    <col min="1" max="1" width="0.7109375" style="320" customWidth="1"/>
    <col min="2" max="2" width="2.5703125" style="320" customWidth="1"/>
    <col min="3" max="3" width="0.7109375" style="320" customWidth="1"/>
    <col min="4" max="4" width="31.7109375" style="320" customWidth="1"/>
    <col min="5" max="7" width="5" style="572" customWidth="1"/>
    <col min="8" max="8" width="5" style="482" customWidth="1"/>
    <col min="9" max="11" width="4.7109375" style="482" customWidth="1"/>
    <col min="12" max="13" width="4.7109375" style="572" customWidth="1"/>
    <col min="14" max="15" width="4.7109375" style="482" customWidth="1"/>
    <col min="16" max="16" width="4.7109375" style="572" customWidth="1"/>
    <col min="17" max="17" width="5.28515625" style="572" customWidth="1"/>
    <col min="18" max="18" width="2.42578125" style="598" customWidth="1"/>
    <col min="19" max="19" width="0.7109375" style="320" customWidth="1"/>
    <col min="20" max="44" width="9.28515625" style="342"/>
    <col min="45" max="16384" width="9.28515625" style="320"/>
  </cols>
  <sheetData>
    <row r="1" spans="1:24" ht="13.5" customHeight="1" x14ac:dyDescent="0.2">
      <c r="A1" s="315"/>
      <c r="B1" s="781"/>
      <c r="C1" s="781"/>
      <c r="D1" s="2002" t="s">
        <v>294</v>
      </c>
      <c r="E1" s="2002"/>
      <c r="F1" s="2002"/>
      <c r="G1" s="2002"/>
      <c r="H1" s="2002"/>
      <c r="I1" s="2002"/>
      <c r="J1" s="2002"/>
      <c r="K1" s="2002"/>
      <c r="L1" s="502"/>
      <c r="M1" s="502"/>
      <c r="N1" s="502"/>
      <c r="O1" s="502"/>
      <c r="P1" s="502"/>
      <c r="Q1" s="502"/>
      <c r="R1" s="979"/>
      <c r="S1" s="315"/>
    </row>
    <row r="2" spans="1:24" ht="6" customHeight="1" x14ac:dyDescent="0.2">
      <c r="A2" s="315"/>
      <c r="B2" s="953"/>
      <c r="C2" s="782"/>
      <c r="D2" s="782"/>
      <c r="E2" s="537"/>
      <c r="F2" s="537"/>
      <c r="G2" s="537"/>
      <c r="H2" s="538"/>
      <c r="I2" s="538"/>
      <c r="J2" s="538"/>
      <c r="K2" s="538"/>
      <c r="L2" s="537"/>
      <c r="M2" s="537"/>
      <c r="N2" s="538"/>
      <c r="O2" s="538"/>
      <c r="P2" s="537"/>
      <c r="Q2" s="537" t="s">
        <v>295</v>
      </c>
      <c r="R2" s="978"/>
      <c r="S2" s="325"/>
    </row>
    <row r="3" spans="1:24" ht="13.5" customHeight="1" thickBot="1" x14ac:dyDescent="0.25">
      <c r="A3" s="315"/>
      <c r="B3" s="325"/>
      <c r="C3" s="325"/>
      <c r="D3" s="325"/>
      <c r="E3" s="539"/>
      <c r="F3" s="539"/>
      <c r="G3" s="539"/>
      <c r="H3" s="488"/>
      <c r="I3" s="488"/>
      <c r="J3" s="488"/>
      <c r="K3" s="488"/>
      <c r="L3" s="539"/>
      <c r="M3" s="539"/>
      <c r="N3" s="488"/>
      <c r="O3" s="488"/>
      <c r="P3" s="2003" t="s">
        <v>71</v>
      </c>
      <c r="Q3" s="2003"/>
      <c r="R3" s="967"/>
      <c r="S3" s="325"/>
    </row>
    <row r="4" spans="1:24" ht="13.5" customHeight="1" thickBot="1" x14ac:dyDescent="0.25">
      <c r="A4" s="315"/>
      <c r="B4" s="325"/>
      <c r="C4" s="522" t="s">
        <v>349</v>
      </c>
      <c r="D4" s="540"/>
      <c r="E4" s="541"/>
      <c r="F4" s="541"/>
      <c r="G4" s="541"/>
      <c r="H4" s="541"/>
      <c r="I4" s="541"/>
      <c r="J4" s="541"/>
      <c r="K4" s="541"/>
      <c r="L4" s="541"/>
      <c r="M4" s="541"/>
      <c r="N4" s="541"/>
      <c r="O4" s="541"/>
      <c r="P4" s="541"/>
      <c r="Q4" s="542"/>
      <c r="R4" s="968"/>
      <c r="S4" s="52"/>
    </row>
    <row r="5" spans="1:24" s="342" customFormat="1" ht="4.5" customHeight="1" x14ac:dyDescent="0.2">
      <c r="A5" s="315"/>
      <c r="B5" s="325"/>
      <c r="C5" s="543"/>
      <c r="D5" s="543"/>
      <c r="E5" s="544"/>
      <c r="F5" s="544"/>
      <c r="G5" s="544"/>
      <c r="H5" s="544"/>
      <c r="I5" s="544"/>
      <c r="J5" s="544"/>
      <c r="K5" s="544"/>
      <c r="L5" s="544"/>
      <c r="M5" s="544"/>
      <c r="N5" s="544"/>
      <c r="O5" s="544"/>
      <c r="P5" s="544"/>
      <c r="Q5" s="544"/>
      <c r="R5" s="968"/>
      <c r="S5" s="52"/>
    </row>
    <row r="6" spans="1:24" s="342" customFormat="1" ht="13.5" customHeight="1" x14ac:dyDescent="0.2">
      <c r="A6" s="315"/>
      <c r="B6" s="325"/>
      <c r="C6" s="543"/>
      <c r="D6" s="543"/>
      <c r="E6" s="1061" t="s">
        <v>33</v>
      </c>
      <c r="F6" s="1061" t="s">
        <v>632</v>
      </c>
      <c r="G6" s="1048" t="s">
        <v>33</v>
      </c>
      <c r="H6" s="1048" t="s">
        <v>33</v>
      </c>
      <c r="I6" s="1264" t="s">
        <v>33</v>
      </c>
      <c r="J6" s="1024" t="s">
        <v>33</v>
      </c>
      <c r="K6" s="1024" t="s">
        <v>33</v>
      </c>
      <c r="L6" s="1053" t="s">
        <v>33</v>
      </c>
      <c r="M6" s="1053" t="s">
        <v>633</v>
      </c>
      <c r="N6" s="1053" t="s">
        <v>33</v>
      </c>
      <c r="O6" s="1053" t="s">
        <v>33</v>
      </c>
      <c r="P6" s="1053" t="s">
        <v>33</v>
      </c>
      <c r="Q6" s="1053" t="s">
        <v>33</v>
      </c>
      <c r="R6" s="968"/>
      <c r="S6" s="52"/>
      <c r="T6" s="1627"/>
      <c r="U6" s="1153"/>
    </row>
    <row r="7" spans="1:24" s="342" customFormat="1" ht="13.5" customHeight="1" x14ac:dyDescent="0.2">
      <c r="A7" s="315"/>
      <c r="B7" s="325"/>
      <c r="C7" s="543"/>
      <c r="D7" s="543"/>
      <c r="E7" s="643" t="s">
        <v>94</v>
      </c>
      <c r="F7" s="643" t="s">
        <v>93</v>
      </c>
      <c r="G7" s="643" t="s">
        <v>92</v>
      </c>
      <c r="H7" s="643" t="s">
        <v>467</v>
      </c>
      <c r="I7" s="643" t="s">
        <v>91</v>
      </c>
      <c r="J7" s="643" t="s">
        <v>468</v>
      </c>
      <c r="K7" s="643" t="s">
        <v>100</v>
      </c>
      <c r="L7" s="643" t="s">
        <v>99</v>
      </c>
      <c r="M7" s="643" t="s">
        <v>98</v>
      </c>
      <c r="N7" s="643" t="s">
        <v>97</v>
      </c>
      <c r="O7" s="643" t="s">
        <v>96</v>
      </c>
      <c r="P7" s="643" t="s">
        <v>95</v>
      </c>
      <c r="Q7" s="643" t="s">
        <v>94</v>
      </c>
      <c r="R7" s="968"/>
      <c r="S7" s="333"/>
      <c r="U7" s="1584"/>
    </row>
    <row r="8" spans="1:24" s="342" customFormat="1" ht="3.75" customHeight="1" x14ac:dyDescent="0.2">
      <c r="A8" s="315"/>
      <c r="B8" s="325"/>
      <c r="C8" s="543"/>
      <c r="D8" s="543"/>
      <c r="E8" s="333"/>
      <c r="F8" s="333"/>
      <c r="G8" s="333"/>
      <c r="H8" s="333"/>
      <c r="I8" s="333"/>
      <c r="J8" s="333"/>
      <c r="K8" s="333"/>
      <c r="L8" s="333"/>
      <c r="M8" s="333"/>
      <c r="N8" s="333"/>
      <c r="O8" s="333"/>
      <c r="P8" s="333"/>
      <c r="Q8" s="333"/>
      <c r="R8" s="968"/>
      <c r="S8" s="333"/>
    </row>
    <row r="9" spans="1:24" s="546" customFormat="1" ht="15.75" customHeight="1" x14ac:dyDescent="0.2">
      <c r="A9" s="545"/>
      <c r="B9" s="963"/>
      <c r="C9" s="779" t="s">
        <v>281</v>
      </c>
      <c r="D9" s="779"/>
      <c r="E9" s="275">
        <v>-1.4546322892882526</v>
      </c>
      <c r="F9" s="275">
        <v>-0.77821946672358766</v>
      </c>
      <c r="G9" s="275">
        <v>-0.83190946463085791</v>
      </c>
      <c r="H9" s="275">
        <v>-0.81394881056802049</v>
      </c>
      <c r="I9" s="275">
        <v>-1.130627858828009</v>
      </c>
      <c r="J9" s="275">
        <v>-1.4653783851050812</v>
      </c>
      <c r="K9" s="275">
        <v>-1.4959597615089339</v>
      </c>
      <c r="L9" s="275">
        <v>-0.83053922596800811</v>
      </c>
      <c r="M9" s="275">
        <v>0.5041115768282336</v>
      </c>
      <c r="N9" s="275">
        <v>1.54905848023591</v>
      </c>
      <c r="O9" s="275">
        <v>1.7558550330841749</v>
      </c>
      <c r="P9" s="275">
        <v>1.8150331148939354</v>
      </c>
      <c r="Q9" s="275">
        <v>1.628959609358164</v>
      </c>
      <c r="R9" s="969"/>
      <c r="S9" s="304"/>
      <c r="T9" s="1240"/>
      <c r="U9" s="1587"/>
      <c r="V9" s="342"/>
      <c r="W9" s="342"/>
      <c r="X9" s="342"/>
    </row>
    <row r="10" spans="1:24" s="546" customFormat="1" ht="15.75" customHeight="1" x14ac:dyDescent="0.2">
      <c r="A10" s="545"/>
      <c r="B10" s="963"/>
      <c r="C10" s="779" t="s">
        <v>282</v>
      </c>
      <c r="D10" s="166"/>
      <c r="E10" s="547"/>
      <c r="F10" s="547"/>
      <c r="G10" s="547"/>
      <c r="H10" s="547"/>
      <c r="I10" s="547"/>
      <c r="J10" s="547"/>
      <c r="K10" s="547"/>
      <c r="L10" s="547"/>
      <c r="M10" s="547"/>
      <c r="N10" s="547"/>
      <c r="O10" s="547"/>
      <c r="P10" s="547"/>
      <c r="Q10" s="547"/>
      <c r="R10" s="970"/>
      <c r="S10" s="304"/>
      <c r="T10" s="1240"/>
      <c r="U10" s="342"/>
      <c r="V10" s="342"/>
      <c r="W10" s="342"/>
      <c r="X10" s="342"/>
    </row>
    <row r="11" spans="1:24" s="342" customFormat="1" ht="11.25" customHeight="1" x14ac:dyDescent="0.2">
      <c r="A11" s="315"/>
      <c r="B11" s="325"/>
      <c r="C11" s="325"/>
      <c r="D11" s="60" t="s">
        <v>418</v>
      </c>
      <c r="E11" s="548">
        <v>-14.761685445066666</v>
      </c>
      <c r="F11" s="548">
        <v>-14.670794603099999</v>
      </c>
      <c r="G11" s="548">
        <v>-14.976439766077776</v>
      </c>
      <c r="H11" s="548">
        <v>-14.33918489868889</v>
      </c>
      <c r="I11" s="548">
        <v>-14.556198321555556</v>
      </c>
      <c r="J11" s="548">
        <v>-13.788854289933333</v>
      </c>
      <c r="K11" s="548">
        <v>-12.420280911055556</v>
      </c>
      <c r="L11" s="548">
        <v>-9.6912721601000005</v>
      </c>
      <c r="M11" s="548">
        <v>-4.7484111430888891</v>
      </c>
      <c r="N11" s="548">
        <v>-0.70186242691111111</v>
      </c>
      <c r="O11" s="548">
        <v>0.40782671305555579</v>
      </c>
      <c r="P11" s="548">
        <v>-1.5329231393777778</v>
      </c>
      <c r="Q11" s="548">
        <v>-3.2881591258222223</v>
      </c>
      <c r="R11" s="971"/>
      <c r="S11" s="52"/>
      <c r="T11" s="1240"/>
      <c r="V11" s="1383"/>
    </row>
    <row r="12" spans="1:24" s="342" customFormat="1" ht="12.75" customHeight="1" x14ac:dyDescent="0.2">
      <c r="A12" s="315"/>
      <c r="B12" s="325"/>
      <c r="C12" s="325"/>
      <c r="D12" s="60" t="s">
        <v>415</v>
      </c>
      <c r="E12" s="548">
        <v>-14.422014980566667</v>
      </c>
      <c r="F12" s="548">
        <v>-11.999860770816667</v>
      </c>
      <c r="G12" s="548">
        <v>-13.137526887633333</v>
      </c>
      <c r="H12" s="548">
        <v>-14.058305132116667</v>
      </c>
      <c r="I12" s="548">
        <v>-14.827761955866668</v>
      </c>
      <c r="J12" s="548">
        <v>-13.7652965276</v>
      </c>
      <c r="K12" s="548">
        <v>-13.372227942866667</v>
      </c>
      <c r="L12" s="548">
        <v>-12.585263781899998</v>
      </c>
      <c r="M12" s="548">
        <v>-9.9120184788000003</v>
      </c>
      <c r="N12" s="548">
        <v>-8.5709547497333318</v>
      </c>
      <c r="O12" s="548">
        <v>-8.3191837428333333</v>
      </c>
      <c r="P12" s="548">
        <v>-7.7908895379166658</v>
      </c>
      <c r="Q12" s="548">
        <v>-6.0439078076166668</v>
      </c>
      <c r="R12" s="971"/>
      <c r="S12" s="52"/>
      <c r="T12" s="1240"/>
    </row>
    <row r="13" spans="1:24" s="342" customFormat="1" ht="12" customHeight="1" x14ac:dyDescent="0.2">
      <c r="A13" s="315"/>
      <c r="B13" s="325"/>
      <c r="C13" s="325"/>
      <c r="D13" s="60" t="s">
        <v>416</v>
      </c>
      <c r="E13" s="548">
        <v>-10.517753561977777</v>
      </c>
      <c r="F13" s="548">
        <v>-7.8712430700555558</v>
      </c>
      <c r="G13" s="548">
        <v>-8.456154251077777</v>
      </c>
      <c r="H13" s="548">
        <v>-8.2857612060888872</v>
      </c>
      <c r="I13" s="548">
        <v>-10.081033118377777</v>
      </c>
      <c r="J13" s="548">
        <v>-11.407203566222222</v>
      </c>
      <c r="K13" s="548">
        <v>-11.526376742188889</v>
      </c>
      <c r="L13" s="548">
        <v>-8.6013174545888891</v>
      </c>
      <c r="M13" s="548">
        <v>-4.1210197915333326</v>
      </c>
      <c r="N13" s="548">
        <v>0.55399262401111093</v>
      </c>
      <c r="O13" s="548">
        <v>1.9730306913555553</v>
      </c>
      <c r="P13" s="548">
        <v>3.4992673176444442</v>
      </c>
      <c r="Q13" s="548">
        <v>2.5151679495666666</v>
      </c>
      <c r="R13" s="971"/>
      <c r="S13" s="52"/>
      <c r="T13" s="1240"/>
    </row>
    <row r="14" spans="1:24" s="342" customFormat="1" ht="12" customHeight="1" x14ac:dyDescent="0.2">
      <c r="A14" s="315"/>
      <c r="B14" s="325"/>
      <c r="C14" s="325"/>
      <c r="D14" s="60" t="s">
        <v>144</v>
      </c>
      <c r="E14" s="548">
        <v>-28.415357561666671</v>
      </c>
      <c r="F14" s="548">
        <v>-21.413845600333332</v>
      </c>
      <c r="G14" s="548">
        <v>-18.910744159</v>
      </c>
      <c r="H14" s="548">
        <v>-18.195179250222221</v>
      </c>
      <c r="I14" s="548">
        <v>-18.402818498111113</v>
      </c>
      <c r="J14" s="548">
        <v>-19.762682824444443</v>
      </c>
      <c r="K14" s="548">
        <v>-19.232110287444446</v>
      </c>
      <c r="L14" s="548">
        <v>-16.776683446</v>
      </c>
      <c r="M14" s="548">
        <v>-10.312755249222223</v>
      </c>
      <c r="N14" s="548">
        <v>-2.6332922727777772</v>
      </c>
      <c r="O14" s="548">
        <v>2.5502362673333332</v>
      </c>
      <c r="P14" s="548">
        <v>6.8705720985555558</v>
      </c>
      <c r="Q14" s="548">
        <v>7.2100394570000006</v>
      </c>
      <c r="R14" s="971"/>
      <c r="S14" s="52"/>
      <c r="T14" s="1240"/>
    </row>
    <row r="15" spans="1:24" s="342" customFormat="1" ht="10.5" customHeight="1" x14ac:dyDescent="0.2">
      <c r="A15" s="315"/>
      <c r="B15" s="325"/>
      <c r="C15" s="325"/>
      <c r="D15" s="133"/>
      <c r="E15" s="549"/>
      <c r="F15" s="549"/>
      <c r="G15" s="549"/>
      <c r="H15" s="549"/>
      <c r="I15" s="549"/>
      <c r="J15" s="549"/>
      <c r="K15" s="549"/>
      <c r="L15" s="549"/>
      <c r="M15" s="549"/>
      <c r="N15" s="549"/>
      <c r="O15" s="549"/>
      <c r="P15" s="549"/>
      <c r="Q15" s="549"/>
      <c r="R15" s="971"/>
      <c r="S15" s="52"/>
      <c r="T15" s="1240"/>
      <c r="U15" s="1240"/>
      <c r="V15" s="546"/>
    </row>
    <row r="16" spans="1:24" s="342" customFormat="1" ht="10.5" customHeight="1" x14ac:dyDescent="0.2">
      <c r="A16" s="315"/>
      <c r="B16" s="325"/>
      <c r="C16" s="325"/>
      <c r="D16" s="133"/>
      <c r="E16" s="549"/>
      <c r="F16" s="549"/>
      <c r="G16" s="549"/>
      <c r="H16" s="549"/>
      <c r="I16" s="549"/>
      <c r="J16" s="549"/>
      <c r="K16" s="549"/>
      <c r="L16" s="549"/>
      <c r="M16" s="549"/>
      <c r="N16" s="549"/>
      <c r="O16" s="549"/>
      <c r="P16" s="549"/>
      <c r="Q16" s="549"/>
      <c r="R16" s="971"/>
      <c r="S16" s="52"/>
      <c r="V16" s="778"/>
    </row>
    <row r="17" spans="1:22" s="342" customFormat="1" ht="10.5" customHeight="1" x14ac:dyDescent="0.2">
      <c r="A17" s="315"/>
      <c r="B17" s="325"/>
      <c r="C17" s="325"/>
      <c r="D17" s="133"/>
      <c r="E17" s="549"/>
      <c r="F17" s="549"/>
      <c r="G17" s="549"/>
      <c r="H17" s="549"/>
      <c r="I17" s="549"/>
      <c r="J17" s="549"/>
      <c r="K17" s="549"/>
      <c r="L17" s="549"/>
      <c r="M17" s="549"/>
      <c r="N17" s="549"/>
      <c r="O17" s="549"/>
      <c r="P17" s="549"/>
      <c r="Q17" s="549"/>
      <c r="R17" s="971"/>
      <c r="S17" s="52"/>
      <c r="V17" s="778"/>
    </row>
    <row r="18" spans="1:22" s="342" customFormat="1" ht="10.5" customHeight="1" x14ac:dyDescent="0.2">
      <c r="A18" s="315"/>
      <c r="B18" s="325"/>
      <c r="C18" s="325"/>
      <c r="D18" s="133"/>
      <c r="E18" s="549"/>
      <c r="F18" s="549"/>
      <c r="G18" s="549"/>
      <c r="H18" s="549"/>
      <c r="I18" s="549"/>
      <c r="J18" s="549"/>
      <c r="K18" s="549"/>
      <c r="L18" s="549"/>
      <c r="M18" s="549"/>
      <c r="N18" s="549"/>
      <c r="O18" s="549"/>
      <c r="P18" s="549"/>
      <c r="Q18" s="549"/>
      <c r="R18" s="971"/>
      <c r="S18" s="52"/>
      <c r="V18" s="778"/>
    </row>
    <row r="19" spans="1:22" s="342" customFormat="1" ht="10.5" customHeight="1" x14ac:dyDescent="0.2">
      <c r="A19" s="315"/>
      <c r="B19" s="325"/>
      <c r="C19" s="325"/>
      <c r="D19" s="133"/>
      <c r="E19" s="549"/>
      <c r="F19" s="549"/>
      <c r="G19" s="549"/>
      <c r="H19" s="549"/>
      <c r="I19" s="549"/>
      <c r="J19" s="549"/>
      <c r="K19" s="549"/>
      <c r="L19" s="549"/>
      <c r="M19" s="549"/>
      <c r="N19" s="549"/>
      <c r="O19" s="549"/>
      <c r="P19" s="549"/>
      <c r="Q19" s="549"/>
      <c r="R19" s="971"/>
      <c r="S19" s="52"/>
      <c r="V19" s="778"/>
    </row>
    <row r="20" spans="1:22" s="342" customFormat="1" ht="10.5" customHeight="1" x14ac:dyDescent="0.2">
      <c r="A20" s="315"/>
      <c r="B20" s="325"/>
      <c r="C20" s="325"/>
      <c r="D20" s="133"/>
      <c r="E20" s="549"/>
      <c r="F20" s="549"/>
      <c r="G20" s="549"/>
      <c r="H20" s="549"/>
      <c r="I20" s="549"/>
      <c r="J20" s="549"/>
      <c r="K20" s="549"/>
      <c r="L20" s="549"/>
      <c r="M20" s="549"/>
      <c r="N20" s="549"/>
      <c r="O20" s="549"/>
      <c r="P20" s="549"/>
      <c r="Q20" s="549"/>
      <c r="R20" s="971"/>
      <c r="S20" s="52"/>
      <c r="V20" s="778"/>
    </row>
    <row r="21" spans="1:22" s="342" customFormat="1" ht="10.5" customHeight="1" x14ac:dyDescent="0.2">
      <c r="A21" s="315"/>
      <c r="B21" s="325"/>
      <c r="C21" s="325"/>
      <c r="D21" s="133"/>
      <c r="E21" s="549"/>
      <c r="F21" s="549"/>
      <c r="G21" s="549"/>
      <c r="H21" s="549"/>
      <c r="I21" s="549"/>
      <c r="J21" s="549"/>
      <c r="K21" s="549"/>
      <c r="L21" s="549"/>
      <c r="M21" s="549"/>
      <c r="N21" s="549"/>
      <c r="O21" s="549"/>
      <c r="P21" s="549"/>
      <c r="Q21" s="549"/>
      <c r="R21" s="971"/>
      <c r="S21" s="52"/>
      <c r="V21" s="778"/>
    </row>
    <row r="22" spans="1:22" s="342" customFormat="1" ht="10.5" customHeight="1" x14ac:dyDescent="0.2">
      <c r="A22" s="315"/>
      <c r="B22" s="325"/>
      <c r="C22" s="325"/>
      <c r="D22" s="133"/>
      <c r="E22" s="549"/>
      <c r="F22" s="549"/>
      <c r="G22" s="549"/>
      <c r="H22" s="549"/>
      <c r="I22" s="549"/>
      <c r="J22" s="549"/>
      <c r="K22" s="549"/>
      <c r="L22" s="549"/>
      <c r="M22" s="549"/>
      <c r="N22" s="549"/>
      <c r="O22" s="549"/>
      <c r="P22" s="549"/>
      <c r="Q22" s="549"/>
      <c r="R22" s="971"/>
      <c r="S22" s="52"/>
      <c r="V22" s="778"/>
    </row>
    <row r="23" spans="1:22" s="342" customFormat="1" ht="10.5" customHeight="1" x14ac:dyDescent="0.2">
      <c r="A23" s="315"/>
      <c r="B23" s="325"/>
      <c r="C23" s="325"/>
      <c r="D23" s="133"/>
      <c r="E23" s="549"/>
      <c r="F23" s="549"/>
      <c r="G23" s="549"/>
      <c r="H23" s="549"/>
      <c r="I23" s="549"/>
      <c r="J23" s="549"/>
      <c r="K23" s="549"/>
      <c r="L23" s="549"/>
      <c r="M23" s="549"/>
      <c r="N23" s="549"/>
      <c r="O23" s="549"/>
      <c r="P23" s="549"/>
      <c r="Q23" s="549"/>
      <c r="R23" s="971"/>
      <c r="S23" s="52"/>
      <c r="V23" s="778"/>
    </row>
    <row r="24" spans="1:22" s="342" customFormat="1" ht="10.5" customHeight="1" x14ac:dyDescent="0.2">
      <c r="A24" s="315"/>
      <c r="B24" s="325"/>
      <c r="C24" s="325"/>
      <c r="D24" s="133"/>
      <c r="E24" s="549"/>
      <c r="F24" s="549"/>
      <c r="G24" s="549"/>
      <c r="H24" s="549"/>
      <c r="I24" s="549"/>
      <c r="J24" s="549"/>
      <c r="K24" s="549"/>
      <c r="L24" s="549"/>
      <c r="M24" s="549"/>
      <c r="N24" s="549"/>
      <c r="O24" s="549"/>
      <c r="P24" s="549"/>
      <c r="Q24" s="549"/>
      <c r="R24" s="971"/>
      <c r="S24" s="52"/>
      <c r="V24" s="778"/>
    </row>
    <row r="25" spans="1:22" s="342" customFormat="1" ht="10.5" customHeight="1" x14ac:dyDescent="0.2">
      <c r="A25" s="315"/>
      <c r="B25" s="325"/>
      <c r="C25" s="325"/>
      <c r="D25" s="133"/>
      <c r="E25" s="549"/>
      <c r="F25" s="549"/>
      <c r="G25" s="549"/>
      <c r="H25" s="549"/>
      <c r="I25" s="549"/>
      <c r="J25" s="549"/>
      <c r="K25" s="549"/>
      <c r="L25" s="549"/>
      <c r="M25" s="549"/>
      <c r="N25" s="549"/>
      <c r="O25" s="549"/>
      <c r="P25" s="549"/>
      <c r="Q25" s="549"/>
      <c r="R25" s="971"/>
      <c r="S25" s="52"/>
      <c r="V25" s="778"/>
    </row>
    <row r="26" spans="1:22" s="342" customFormat="1" ht="10.5" customHeight="1" x14ac:dyDescent="0.2">
      <c r="A26" s="315"/>
      <c r="B26" s="325"/>
      <c r="C26" s="325"/>
      <c r="D26" s="133"/>
      <c r="E26" s="549"/>
      <c r="F26" s="549"/>
      <c r="G26" s="549"/>
      <c r="H26" s="549"/>
      <c r="I26" s="549"/>
      <c r="J26" s="549"/>
      <c r="K26" s="549"/>
      <c r="L26" s="549"/>
      <c r="M26" s="549"/>
      <c r="N26" s="549"/>
      <c r="O26" s="549"/>
      <c r="P26" s="549"/>
      <c r="Q26" s="549"/>
      <c r="R26" s="971"/>
      <c r="S26" s="52"/>
      <c r="V26" s="778"/>
    </row>
    <row r="27" spans="1:22" s="342" customFormat="1" ht="10.5" customHeight="1" x14ac:dyDescent="0.2">
      <c r="A27" s="315"/>
      <c r="B27" s="325"/>
      <c r="C27" s="325"/>
      <c r="D27" s="133"/>
      <c r="E27" s="549"/>
      <c r="F27" s="549"/>
      <c r="G27" s="549"/>
      <c r="H27" s="549"/>
      <c r="I27" s="549"/>
      <c r="J27" s="549"/>
      <c r="K27" s="549"/>
      <c r="L27" s="549"/>
      <c r="M27" s="549"/>
      <c r="N27" s="549"/>
      <c r="O27" s="549"/>
      <c r="P27" s="549"/>
      <c r="Q27" s="549"/>
      <c r="R27" s="971"/>
      <c r="S27" s="52"/>
      <c r="V27" s="778"/>
    </row>
    <row r="28" spans="1:22" s="342" customFormat="1" ht="6" customHeight="1" x14ac:dyDescent="0.2">
      <c r="A28" s="315"/>
      <c r="B28" s="325"/>
      <c r="C28" s="325"/>
      <c r="D28" s="133"/>
      <c r="E28" s="549"/>
      <c r="F28" s="549"/>
      <c r="G28" s="549"/>
      <c r="H28" s="549"/>
      <c r="I28" s="549"/>
      <c r="J28" s="549"/>
      <c r="K28" s="549"/>
      <c r="L28" s="549"/>
      <c r="M28" s="549"/>
      <c r="N28" s="549"/>
      <c r="O28" s="549"/>
      <c r="P28" s="549"/>
      <c r="Q28" s="549"/>
      <c r="R28" s="971"/>
      <c r="S28" s="52"/>
    </row>
    <row r="29" spans="1:22" s="546" customFormat="1" ht="15.75" customHeight="1" x14ac:dyDescent="0.2">
      <c r="A29" s="545"/>
      <c r="B29" s="963"/>
      <c r="C29" s="779" t="s">
        <v>280</v>
      </c>
      <c r="D29" s="166"/>
      <c r="E29" s="550"/>
      <c r="F29" s="551"/>
      <c r="G29" s="551"/>
      <c r="H29" s="551"/>
      <c r="I29" s="551"/>
      <c r="J29" s="551"/>
      <c r="K29" s="551"/>
      <c r="L29" s="551"/>
      <c r="M29" s="551"/>
      <c r="N29" s="551"/>
      <c r="O29" s="551"/>
      <c r="P29" s="551"/>
      <c r="Q29" s="551"/>
      <c r="R29" s="972"/>
      <c r="S29" s="304"/>
      <c r="U29" s="1153"/>
      <c r="V29" s="1153"/>
    </row>
    <row r="30" spans="1:22" s="342" customFormat="1" ht="11.25" customHeight="1" x14ac:dyDescent="0.2">
      <c r="A30" s="315"/>
      <c r="B30" s="325"/>
      <c r="C30" s="781"/>
      <c r="D30" s="60" t="s">
        <v>145</v>
      </c>
      <c r="E30" s="548">
        <v>-1.9385716687000001</v>
      </c>
      <c r="F30" s="548">
        <v>-1.0938310129333333</v>
      </c>
      <c r="G30" s="548">
        <v>-1.6592963265666665</v>
      </c>
      <c r="H30" s="548">
        <v>-1.0180821331666667</v>
      </c>
      <c r="I30" s="548">
        <v>-1.4006217623666668</v>
      </c>
      <c r="J30" s="548">
        <v>0.46229769466666665</v>
      </c>
      <c r="K30" s="548">
        <v>1.2381507932666667</v>
      </c>
      <c r="L30" s="548">
        <v>2.1868835853333333</v>
      </c>
      <c r="M30" s="548">
        <v>2.1113424376333332</v>
      </c>
      <c r="N30" s="548">
        <v>2.4775698624999998</v>
      </c>
      <c r="O30" s="548">
        <v>3.1026776326333336</v>
      </c>
      <c r="P30" s="548">
        <v>3.6192843438333333</v>
      </c>
      <c r="Q30" s="548">
        <v>-1.2858035439</v>
      </c>
      <c r="R30" s="973"/>
      <c r="S30" s="52"/>
      <c r="T30" s="778"/>
      <c r="U30" s="1153"/>
      <c r="V30" s="1153"/>
    </row>
    <row r="31" spans="1:22" s="342" customFormat="1" ht="12.75" customHeight="1" x14ac:dyDescent="0.2">
      <c r="A31" s="315"/>
      <c r="B31" s="325"/>
      <c r="C31" s="781"/>
      <c r="D31" s="60" t="s">
        <v>417</v>
      </c>
      <c r="E31" s="548">
        <v>-1.5492415062666669</v>
      </c>
      <c r="F31" s="548">
        <v>0.35336447126666665</v>
      </c>
      <c r="G31" s="548">
        <v>-0.34495232036666668</v>
      </c>
      <c r="H31" s="548">
        <v>-1.7810426742333334</v>
      </c>
      <c r="I31" s="548">
        <v>-3.251724590766667</v>
      </c>
      <c r="J31" s="548">
        <v>-2.4936306974333333</v>
      </c>
      <c r="K31" s="548">
        <v>-1.1547876310333334</v>
      </c>
      <c r="L31" s="548">
        <v>1.0830147710666667</v>
      </c>
      <c r="M31" s="548">
        <v>3.9097747227999999</v>
      </c>
      <c r="N31" s="548">
        <v>4.4434425960999997</v>
      </c>
      <c r="O31" s="548">
        <v>3.4682376135666666</v>
      </c>
      <c r="P31" s="548">
        <v>3.7594084942000001</v>
      </c>
      <c r="Q31" s="548">
        <v>4.9017142834333329</v>
      </c>
      <c r="R31" s="973"/>
      <c r="S31" s="52"/>
      <c r="T31" s="778"/>
    </row>
    <row r="32" spans="1:22" s="342" customFormat="1" ht="11.25" customHeight="1" x14ac:dyDescent="0.2">
      <c r="A32" s="315"/>
      <c r="B32" s="325"/>
      <c r="C32" s="781"/>
      <c r="D32" s="60" t="s">
        <v>143</v>
      </c>
      <c r="E32" s="548">
        <v>-4.2627810935000001</v>
      </c>
      <c r="F32" s="548">
        <v>-2.8762187773333334</v>
      </c>
      <c r="G32" s="548">
        <v>-3.6013873412000001</v>
      </c>
      <c r="H32" s="548">
        <v>-4.1125948448333327</v>
      </c>
      <c r="I32" s="548">
        <v>-5.8036758604333336</v>
      </c>
      <c r="J32" s="548">
        <v>-5.5393065851333327</v>
      </c>
      <c r="K32" s="548">
        <v>-4.3805273823333328</v>
      </c>
      <c r="L32" s="548">
        <v>-3.0105794309666667</v>
      </c>
      <c r="M32" s="548">
        <v>-1.1933909316</v>
      </c>
      <c r="N32" s="548">
        <v>3.1597503666666617E-2</v>
      </c>
      <c r="O32" s="548">
        <v>0.77950857136666662</v>
      </c>
      <c r="P32" s="548">
        <v>0.13173256516666668</v>
      </c>
      <c r="Q32" s="548">
        <v>-0.80583058556666654</v>
      </c>
      <c r="R32" s="973"/>
      <c r="S32" s="52"/>
      <c r="T32" s="778"/>
    </row>
    <row r="33" spans="1:20" s="342" customFormat="1" ht="12" customHeight="1" x14ac:dyDescent="0.2">
      <c r="A33" s="315"/>
      <c r="B33" s="325"/>
      <c r="C33" s="781"/>
      <c r="D33" s="60" t="s">
        <v>146</v>
      </c>
      <c r="E33" s="548">
        <v>-6.274581480666666</v>
      </c>
      <c r="F33" s="548">
        <v>-4.0791090543333333</v>
      </c>
      <c r="G33" s="548">
        <v>-6.3983547326666672</v>
      </c>
      <c r="H33" s="548">
        <v>-7.5736911283333335</v>
      </c>
      <c r="I33" s="548">
        <v>-8.7051454836666675</v>
      </c>
      <c r="J33" s="548">
        <v>-10.520252789333334</v>
      </c>
      <c r="K33" s="548">
        <v>-8.6419188926666664</v>
      </c>
      <c r="L33" s="548">
        <v>-6.0437798590000007</v>
      </c>
      <c r="M33" s="548">
        <v>-0.96465346133333352</v>
      </c>
      <c r="N33" s="548">
        <v>0.90025457833333322</v>
      </c>
      <c r="O33" s="548">
        <v>1.7632054193333335</v>
      </c>
      <c r="P33" s="548">
        <v>0.51876025800000003</v>
      </c>
      <c r="Q33" s="548">
        <v>-0.21183842</v>
      </c>
      <c r="R33" s="973"/>
      <c r="S33" s="52"/>
      <c r="T33" s="778"/>
    </row>
    <row r="34" spans="1:20" s="546" customFormat="1" ht="21" customHeight="1" x14ac:dyDescent="0.2">
      <c r="A34" s="545"/>
      <c r="B34" s="963"/>
      <c r="C34" s="2004" t="s">
        <v>279</v>
      </c>
      <c r="D34" s="2004"/>
      <c r="E34" s="552">
        <v>66.071841179799677</v>
      </c>
      <c r="F34" s="552">
        <v>64.369316778363469</v>
      </c>
      <c r="G34" s="552">
        <v>67.158896862376096</v>
      </c>
      <c r="H34" s="552">
        <v>64.839073921439052</v>
      </c>
      <c r="I34" s="552">
        <v>63.113632882132528</v>
      </c>
      <c r="J34" s="552">
        <v>60.860691009684672</v>
      </c>
      <c r="K34" s="552">
        <v>57.740231350686294</v>
      </c>
      <c r="L34" s="552">
        <v>52.360493780447911</v>
      </c>
      <c r="M34" s="552">
        <v>37.726025125407354</v>
      </c>
      <c r="N34" s="552">
        <v>27.373701162078891</v>
      </c>
      <c r="O34" s="552">
        <v>25.429708443617873</v>
      </c>
      <c r="P34" s="552">
        <v>24.86981828446368</v>
      </c>
      <c r="Q34" s="552">
        <v>21.037949224288017</v>
      </c>
      <c r="R34" s="972"/>
      <c r="S34" s="304"/>
      <c r="T34" s="1240"/>
    </row>
    <row r="35" spans="1:20" s="556" customFormat="1" ht="16.5" customHeight="1" x14ac:dyDescent="0.2">
      <c r="A35" s="553"/>
      <c r="B35" s="964"/>
      <c r="C35" s="274" t="s">
        <v>307</v>
      </c>
      <c r="D35" s="554"/>
      <c r="E35" s="555">
        <v>-26.317329190737922</v>
      </c>
      <c r="F35" s="555">
        <v>-25.48245665894267</v>
      </c>
      <c r="G35" s="555">
        <v>-26.942785377203634</v>
      </c>
      <c r="H35" s="555">
        <v>-26.192123738139458</v>
      </c>
      <c r="I35" s="555">
        <v>-25.710927287430479</v>
      </c>
      <c r="J35" s="555">
        <v>-24.415752709675406</v>
      </c>
      <c r="K35" s="555">
        <v>-23.020200397096733</v>
      </c>
      <c r="L35" s="555">
        <v>-21.005526434028813</v>
      </c>
      <c r="M35" s="555">
        <v>-16.690120278990047</v>
      </c>
      <c r="N35" s="555">
        <v>-14.16649997387635</v>
      </c>
      <c r="O35" s="555">
        <v>-14.126754308077357</v>
      </c>
      <c r="P35" s="555">
        <v>-13.825269080677401</v>
      </c>
      <c r="Q35" s="555">
        <v>-12.917197355836583</v>
      </c>
      <c r="R35" s="974"/>
      <c r="S35" s="305"/>
      <c r="T35" s="1648"/>
    </row>
    <row r="36" spans="1:20" s="342" customFormat="1" ht="10.5" customHeight="1" x14ac:dyDescent="0.2">
      <c r="A36" s="315"/>
      <c r="B36" s="325"/>
      <c r="C36" s="557"/>
      <c r="D36" s="133"/>
      <c r="E36" s="558"/>
      <c r="F36" s="558"/>
      <c r="G36" s="558"/>
      <c r="H36" s="558"/>
      <c r="I36" s="558"/>
      <c r="J36" s="558"/>
      <c r="K36" s="558"/>
      <c r="L36" s="558"/>
      <c r="M36" s="558"/>
      <c r="N36" s="558"/>
      <c r="O36" s="558"/>
      <c r="P36" s="558"/>
      <c r="Q36" s="558"/>
      <c r="R36" s="973"/>
      <c r="S36" s="52"/>
    </row>
    <row r="37" spans="1:20" s="342" customFormat="1" ht="10.5" customHeight="1" x14ac:dyDescent="0.2">
      <c r="A37" s="315"/>
      <c r="B37" s="325"/>
      <c r="C37" s="557"/>
      <c r="D37" s="133"/>
      <c r="E37" s="558"/>
      <c r="F37" s="558"/>
      <c r="G37" s="558"/>
      <c r="H37" s="558"/>
      <c r="I37" s="558"/>
      <c r="J37" s="558"/>
      <c r="K37" s="558"/>
      <c r="L37" s="558"/>
      <c r="M37" s="558"/>
      <c r="N37" s="558"/>
      <c r="O37" s="558"/>
      <c r="P37" s="558"/>
      <c r="Q37" s="558"/>
      <c r="R37" s="973"/>
      <c r="S37" s="52"/>
    </row>
    <row r="38" spans="1:20" s="342" customFormat="1" ht="10.5" customHeight="1" x14ac:dyDescent="0.2">
      <c r="A38" s="315"/>
      <c r="B38" s="325"/>
      <c r="C38" s="557"/>
      <c r="D38" s="133"/>
      <c r="E38" s="558"/>
      <c r="F38" s="558"/>
      <c r="G38" s="558"/>
      <c r="H38" s="558"/>
      <c r="I38" s="558"/>
      <c r="J38" s="558"/>
      <c r="K38" s="558"/>
      <c r="L38" s="558"/>
      <c r="M38" s="558"/>
      <c r="N38" s="558"/>
      <c r="O38" s="558"/>
      <c r="P38" s="558"/>
      <c r="Q38" s="558"/>
      <c r="R38" s="973"/>
      <c r="S38" s="52"/>
    </row>
    <row r="39" spans="1:20" s="342" customFormat="1" ht="10.5" customHeight="1" x14ac:dyDescent="0.2">
      <c r="A39" s="315"/>
      <c r="B39" s="325"/>
      <c r="C39" s="557"/>
      <c r="D39" s="133"/>
      <c r="E39" s="558"/>
      <c r="F39" s="558"/>
      <c r="G39" s="558"/>
      <c r="H39" s="558"/>
      <c r="I39" s="558"/>
      <c r="J39" s="558"/>
      <c r="K39" s="558"/>
      <c r="L39" s="558"/>
      <c r="M39" s="558"/>
      <c r="N39" s="558"/>
      <c r="O39" s="558"/>
      <c r="P39" s="558"/>
      <c r="Q39" s="558"/>
      <c r="R39" s="973"/>
      <c r="S39" s="52"/>
    </row>
    <row r="40" spans="1:20" s="342" customFormat="1" ht="10.5" customHeight="1" x14ac:dyDescent="0.2">
      <c r="A40" s="315"/>
      <c r="B40" s="325"/>
      <c r="C40" s="557"/>
      <c r="D40" s="133"/>
      <c r="E40" s="558"/>
      <c r="F40" s="558"/>
      <c r="G40" s="558"/>
      <c r="H40" s="558"/>
      <c r="I40" s="558"/>
      <c r="J40" s="558"/>
      <c r="K40" s="558"/>
      <c r="L40" s="558"/>
      <c r="M40" s="558"/>
      <c r="N40" s="558"/>
      <c r="O40" s="558"/>
      <c r="P40" s="558"/>
      <c r="Q40" s="558"/>
      <c r="R40" s="973"/>
      <c r="S40" s="52"/>
    </row>
    <row r="41" spans="1:20" s="342" customFormat="1" ht="10.5" customHeight="1" x14ac:dyDescent="0.2">
      <c r="A41" s="315"/>
      <c r="B41" s="325"/>
      <c r="C41" s="557"/>
      <c r="D41" s="133"/>
      <c r="E41" s="558"/>
      <c r="F41" s="558"/>
      <c r="G41" s="558"/>
      <c r="H41" s="558"/>
      <c r="I41" s="558"/>
      <c r="J41" s="558"/>
      <c r="K41" s="558"/>
      <c r="L41" s="558"/>
      <c r="M41" s="558"/>
      <c r="N41" s="558"/>
      <c r="O41" s="558"/>
      <c r="P41" s="558"/>
      <c r="Q41" s="558"/>
      <c r="R41" s="973"/>
      <c r="S41" s="52"/>
    </row>
    <row r="42" spans="1:20" s="342" customFormat="1" ht="10.5" customHeight="1" x14ac:dyDescent="0.2">
      <c r="A42" s="315"/>
      <c r="B42" s="325"/>
      <c r="C42" s="557"/>
      <c r="D42" s="133"/>
      <c r="E42" s="558"/>
      <c r="F42" s="558"/>
      <c r="G42" s="558"/>
      <c r="H42" s="558"/>
      <c r="I42" s="558"/>
      <c r="J42" s="558"/>
      <c r="K42" s="558"/>
      <c r="L42" s="558"/>
      <c r="M42" s="558"/>
      <c r="N42" s="558"/>
      <c r="O42" s="558"/>
      <c r="P42" s="558"/>
      <c r="Q42" s="558"/>
      <c r="R42" s="973"/>
      <c r="S42" s="52"/>
    </row>
    <row r="43" spans="1:20" s="342" customFormat="1" ht="10.5" customHeight="1" x14ac:dyDescent="0.2">
      <c r="A43" s="315"/>
      <c r="B43" s="325"/>
      <c r="C43" s="557"/>
      <c r="D43" s="133"/>
      <c r="E43" s="558"/>
      <c r="F43" s="558"/>
      <c r="G43" s="558"/>
      <c r="H43" s="558"/>
      <c r="I43" s="558"/>
      <c r="J43" s="558"/>
      <c r="K43" s="558"/>
      <c r="L43" s="558"/>
      <c r="M43" s="558"/>
      <c r="N43" s="558"/>
      <c r="O43" s="558"/>
      <c r="P43" s="558"/>
      <c r="Q43" s="558"/>
      <c r="R43" s="973"/>
      <c r="S43" s="52"/>
    </row>
    <row r="44" spans="1:20" s="342" customFormat="1" ht="10.5" customHeight="1" x14ac:dyDescent="0.2">
      <c r="A44" s="315"/>
      <c r="B44" s="325"/>
      <c r="C44" s="557"/>
      <c r="D44" s="133"/>
      <c r="E44" s="558"/>
      <c r="F44" s="558"/>
      <c r="G44" s="558"/>
      <c r="H44" s="558"/>
      <c r="I44" s="558"/>
      <c r="J44" s="558"/>
      <c r="K44" s="558"/>
      <c r="L44" s="558"/>
      <c r="M44" s="558"/>
      <c r="N44" s="558"/>
      <c r="O44" s="558"/>
      <c r="P44" s="558"/>
      <c r="Q44" s="558"/>
      <c r="R44" s="973"/>
      <c r="S44" s="52"/>
    </row>
    <row r="45" spans="1:20" s="342" customFormat="1" ht="10.5" customHeight="1" x14ac:dyDescent="0.2">
      <c r="A45" s="315"/>
      <c r="B45" s="325"/>
      <c r="C45" s="557"/>
      <c r="D45" s="133"/>
      <c r="E45" s="558"/>
      <c r="F45" s="558"/>
      <c r="G45" s="558"/>
      <c r="H45" s="558"/>
      <c r="I45" s="558"/>
      <c r="J45" s="558"/>
      <c r="K45" s="558"/>
      <c r="L45" s="558"/>
      <c r="M45" s="558"/>
      <c r="N45" s="558"/>
      <c r="O45" s="558"/>
      <c r="P45" s="558"/>
      <c r="Q45" s="558"/>
      <c r="R45" s="973"/>
      <c r="S45" s="52"/>
    </row>
    <row r="46" spans="1:20" s="342" customFormat="1" ht="10.5" customHeight="1" x14ac:dyDescent="0.2">
      <c r="A46" s="315"/>
      <c r="B46" s="325"/>
      <c r="C46" s="557"/>
      <c r="D46" s="133"/>
      <c r="E46" s="558"/>
      <c r="F46" s="558"/>
      <c r="G46" s="558"/>
      <c r="H46" s="558"/>
      <c r="I46" s="558"/>
      <c r="J46" s="558"/>
      <c r="K46" s="558"/>
      <c r="L46" s="558"/>
      <c r="M46" s="558"/>
      <c r="N46" s="558"/>
      <c r="O46" s="558"/>
      <c r="P46" s="558"/>
      <c r="Q46" s="558"/>
      <c r="R46" s="973"/>
      <c r="S46" s="52"/>
    </row>
    <row r="47" spans="1:20" s="342" customFormat="1" ht="10.5" customHeight="1" x14ac:dyDescent="0.2">
      <c r="A47" s="315"/>
      <c r="B47" s="325"/>
      <c r="C47" s="557"/>
      <c r="D47" s="133"/>
      <c r="E47" s="558"/>
      <c r="F47" s="558"/>
      <c r="G47" s="558"/>
      <c r="H47" s="558"/>
      <c r="I47" s="558"/>
      <c r="J47" s="558"/>
      <c r="K47" s="558"/>
      <c r="L47" s="558"/>
      <c r="M47" s="558"/>
      <c r="N47" s="558"/>
      <c r="O47" s="558"/>
      <c r="P47" s="558"/>
      <c r="Q47" s="558"/>
      <c r="R47" s="973"/>
      <c r="S47" s="52"/>
    </row>
    <row r="48" spans="1:20" s="342" customFormat="1" ht="10.5" customHeight="1" x14ac:dyDescent="0.2">
      <c r="A48" s="315"/>
      <c r="B48" s="325"/>
      <c r="C48" s="557"/>
      <c r="D48" s="133"/>
      <c r="E48" s="558"/>
      <c r="F48" s="558"/>
      <c r="G48" s="558"/>
      <c r="H48" s="558"/>
      <c r="I48" s="558"/>
      <c r="J48" s="558"/>
      <c r="K48" s="558"/>
      <c r="L48" s="558"/>
      <c r="M48" s="558"/>
      <c r="N48" s="558"/>
      <c r="O48" s="558"/>
      <c r="P48" s="558"/>
      <c r="Q48" s="558"/>
      <c r="R48" s="973"/>
      <c r="S48" s="52"/>
    </row>
    <row r="49" spans="1:21" s="546" customFormat="1" ht="15.75" customHeight="1" x14ac:dyDescent="0.2">
      <c r="A49" s="545"/>
      <c r="B49" s="963"/>
      <c r="C49" s="779" t="s">
        <v>147</v>
      </c>
      <c r="D49" s="166"/>
      <c r="E49" s="550"/>
      <c r="F49" s="551"/>
      <c r="G49" s="551"/>
      <c r="H49" s="551"/>
      <c r="I49" s="551"/>
      <c r="J49" s="551"/>
      <c r="K49" s="551"/>
      <c r="L49" s="551"/>
      <c r="M49" s="551"/>
      <c r="N49" s="551"/>
      <c r="O49" s="551"/>
      <c r="P49" s="551"/>
      <c r="Q49" s="551"/>
      <c r="R49" s="972"/>
      <c r="S49" s="304"/>
      <c r="U49" s="1383"/>
    </row>
    <row r="50" spans="1:21" s="546" customFormat="1" ht="15.75" customHeight="1" x14ac:dyDescent="0.2">
      <c r="A50" s="545"/>
      <c r="B50" s="963"/>
      <c r="C50" s="559"/>
      <c r="D50" s="188" t="s">
        <v>278</v>
      </c>
      <c r="E50" s="555">
        <v>410.17399999999998</v>
      </c>
      <c r="F50" s="555">
        <v>403.55399999999997</v>
      </c>
      <c r="G50" s="555">
        <v>398.28699999999998</v>
      </c>
      <c r="H50" s="555">
        <v>402.25400000000002</v>
      </c>
      <c r="I50" s="555">
        <v>424.35899999999998</v>
      </c>
      <c r="J50" s="555">
        <v>431.84300000000002</v>
      </c>
      <c r="K50" s="555">
        <v>432.851</v>
      </c>
      <c r="L50" s="555">
        <v>423.88799999999998</v>
      </c>
      <c r="M50" s="555">
        <v>402.18299999999999</v>
      </c>
      <c r="N50" s="555">
        <v>377.87200000000001</v>
      </c>
      <c r="O50" s="555">
        <v>368.70400000000001</v>
      </c>
      <c r="P50" s="555">
        <v>368.404</v>
      </c>
      <c r="Q50" s="555">
        <v>359.14800000000002</v>
      </c>
      <c r="R50" s="972"/>
      <c r="S50" s="304"/>
      <c r="T50" s="1649"/>
    </row>
    <row r="51" spans="1:21" s="562" customFormat="1" ht="12" customHeight="1" x14ac:dyDescent="0.2">
      <c r="A51" s="560"/>
      <c r="B51" s="965"/>
      <c r="C51" s="561"/>
      <c r="D51" s="595" t="s">
        <v>219</v>
      </c>
      <c r="E51" s="548">
        <v>34.609000000000002</v>
      </c>
      <c r="F51" s="548">
        <v>36.552</v>
      </c>
      <c r="G51" s="548">
        <v>37.972999999999999</v>
      </c>
      <c r="H51" s="548">
        <v>39.292000000000002</v>
      </c>
      <c r="I51" s="548">
        <v>42.158000000000001</v>
      </c>
      <c r="J51" s="548">
        <v>43.646000000000001</v>
      </c>
      <c r="K51" s="548">
        <v>44.618000000000002</v>
      </c>
      <c r="L51" s="548">
        <v>43.689</v>
      </c>
      <c r="M51" s="548">
        <v>39.906999999999996</v>
      </c>
      <c r="N51" s="548">
        <v>35.536000000000001</v>
      </c>
      <c r="O51" s="548">
        <v>33.155000000000001</v>
      </c>
      <c r="P51" s="548">
        <v>32.058999999999997</v>
      </c>
      <c r="Q51" s="548">
        <v>31.009</v>
      </c>
      <c r="R51" s="975"/>
      <c r="S51" s="52"/>
    </row>
    <row r="52" spans="1:21" s="565" customFormat="1" ht="15" customHeight="1" x14ac:dyDescent="0.2">
      <c r="A52" s="563"/>
      <c r="B52" s="966"/>
      <c r="C52" s="564"/>
      <c r="D52" s="188" t="s">
        <v>276</v>
      </c>
      <c r="E52" s="555">
        <v>54.768999999999998</v>
      </c>
      <c r="F52" s="555">
        <v>55.246000000000002</v>
      </c>
      <c r="G52" s="555">
        <v>51.965000000000003</v>
      </c>
      <c r="H52" s="555">
        <v>45.731000000000002</v>
      </c>
      <c r="I52" s="555">
        <v>49.238</v>
      </c>
      <c r="J52" s="555">
        <v>41.58</v>
      </c>
      <c r="K52" s="555">
        <v>43.113999999999997</v>
      </c>
      <c r="L52" s="555">
        <v>37.249000000000002</v>
      </c>
      <c r="M52" s="555">
        <v>34.082999999999998</v>
      </c>
      <c r="N52" s="555">
        <v>31.617000000000001</v>
      </c>
      <c r="O52" s="555">
        <v>37.603999999999999</v>
      </c>
      <c r="P52" s="555">
        <v>36.436999999999998</v>
      </c>
      <c r="Q52" s="555">
        <v>48.966000000000001</v>
      </c>
      <c r="R52" s="976"/>
      <c r="S52" s="304"/>
    </row>
    <row r="53" spans="1:21" s="342" customFormat="1" ht="11.25" customHeight="1" x14ac:dyDescent="0.2">
      <c r="A53" s="315"/>
      <c r="B53" s="325"/>
      <c r="C53" s="557"/>
      <c r="D53" s="595" t="s">
        <v>220</v>
      </c>
      <c r="E53" s="548">
        <v>7.436541253089568</v>
      </c>
      <c r="F53" s="548">
        <v>5.0643744175874472</v>
      </c>
      <c r="G53" s="548">
        <v>1.9821411048964954</v>
      </c>
      <c r="H53" s="548">
        <v>8.3801398269937266</v>
      </c>
      <c r="I53" s="548">
        <v>-4.8044390309920137</v>
      </c>
      <c r="J53" s="548">
        <v>6.1418287639761093</v>
      </c>
      <c r="K53" s="548">
        <v>-18.651295307458639</v>
      </c>
      <c r="L53" s="548">
        <v>-43.167739769918526</v>
      </c>
      <c r="M53" s="548">
        <v>-27.623112696693642</v>
      </c>
      <c r="N53" s="548">
        <v>-26.72939213459712</v>
      </c>
      <c r="O53" s="548">
        <v>-19.649572649572644</v>
      </c>
      <c r="P53" s="548">
        <v>-15.315964394449999</v>
      </c>
      <c r="Q53" s="548">
        <v>-10.595409812119993</v>
      </c>
      <c r="R53" s="973"/>
      <c r="S53" s="52"/>
    </row>
    <row r="54" spans="1:21" s="546" customFormat="1" ht="15.75" customHeight="1" x14ac:dyDescent="0.2">
      <c r="A54" s="545"/>
      <c r="B54" s="963"/>
      <c r="C54" s="779" t="s">
        <v>277</v>
      </c>
      <c r="D54" s="166"/>
      <c r="E54" s="555">
        <v>11.805999999999999</v>
      </c>
      <c r="F54" s="555">
        <v>11.456</v>
      </c>
      <c r="G54" s="555">
        <v>8.4120000000000008</v>
      </c>
      <c r="H54" s="555">
        <v>7.7709999999999999</v>
      </c>
      <c r="I54" s="555">
        <v>9.8680000000000003</v>
      </c>
      <c r="J54" s="555">
        <v>7.6769999999999996</v>
      </c>
      <c r="K54" s="555">
        <v>12.05</v>
      </c>
      <c r="L54" s="555">
        <v>12.906000000000001</v>
      </c>
      <c r="M54" s="555">
        <v>17.562999999999999</v>
      </c>
      <c r="N54" s="555">
        <v>16.186</v>
      </c>
      <c r="O54" s="555">
        <v>11.75</v>
      </c>
      <c r="P54" s="555">
        <v>11.048</v>
      </c>
      <c r="Q54" s="555">
        <v>14.414999999999999</v>
      </c>
      <c r="R54" s="972"/>
      <c r="S54" s="304"/>
    </row>
    <row r="55" spans="1:21" s="342" customFormat="1" ht="9.75" customHeight="1" x14ac:dyDescent="0.2">
      <c r="A55" s="525"/>
      <c r="B55" s="526"/>
      <c r="C55" s="566"/>
      <c r="D55" s="595" t="s">
        <v>148</v>
      </c>
      <c r="E55" s="548">
        <v>-3.9068858863747336</v>
      </c>
      <c r="F55" s="548">
        <v>4.0225188413692825</v>
      </c>
      <c r="G55" s="548">
        <v>-6.7405764966740449</v>
      </c>
      <c r="H55" s="548">
        <v>8.9596186203028552</v>
      </c>
      <c r="I55" s="548">
        <v>-18.634564643799468</v>
      </c>
      <c r="J55" s="548">
        <v>-22.266099635479954</v>
      </c>
      <c r="K55" s="548">
        <v>58.09498819207559</v>
      </c>
      <c r="L55" s="548">
        <v>310.75747931253977</v>
      </c>
      <c r="M55" s="548">
        <v>151.94376703485867</v>
      </c>
      <c r="N55" s="548">
        <v>56.719597211463977</v>
      </c>
      <c r="O55" s="548">
        <v>24.774344270999251</v>
      </c>
      <c r="P55" s="548">
        <v>20.492965426982224</v>
      </c>
      <c r="Q55" s="548">
        <v>22.098932746061315</v>
      </c>
      <c r="R55" s="973"/>
      <c r="S55" s="52"/>
      <c r="U55" s="546"/>
    </row>
    <row r="56" spans="1:21" s="546" customFormat="1" ht="15.75" customHeight="1" x14ac:dyDescent="0.2">
      <c r="A56" s="545"/>
      <c r="B56" s="963"/>
      <c r="C56" s="2004" t="s">
        <v>306</v>
      </c>
      <c r="D56" s="2004"/>
      <c r="E56" s="555">
        <v>236.02699999999999</v>
      </c>
      <c r="F56" s="555">
        <v>228.96299999999999</v>
      </c>
      <c r="G56" s="555">
        <v>234.2</v>
      </c>
      <c r="H56" s="555">
        <v>247.51900000000001</v>
      </c>
      <c r="I56" s="555">
        <v>250.982</v>
      </c>
      <c r="J56" s="555">
        <v>254.773</v>
      </c>
      <c r="K56" s="555">
        <v>268.46600000000001</v>
      </c>
      <c r="L56" s="555">
        <v>269.21199999999999</v>
      </c>
      <c r="M56" s="555">
        <v>276.66500000000002</v>
      </c>
      <c r="N56" s="555">
        <v>241.68700000000001</v>
      </c>
      <c r="O56" s="555">
        <v>240.988</v>
      </c>
      <c r="P56" s="555">
        <v>231.21199999999999</v>
      </c>
      <c r="Q56" s="555">
        <v>234.267</v>
      </c>
      <c r="R56" s="973"/>
      <c r="S56" s="304"/>
      <c r="U56" s="1153"/>
    </row>
    <row r="57" spans="1:21" s="342" customFormat="1" ht="10.5" customHeight="1" x14ac:dyDescent="0.2">
      <c r="A57" s="315"/>
      <c r="B57" s="325"/>
      <c r="C57" s="567"/>
      <c r="D57" s="567"/>
      <c r="E57" s="568"/>
      <c r="F57" s="569"/>
      <c r="G57" s="569"/>
      <c r="H57" s="569"/>
      <c r="I57" s="569"/>
      <c r="J57" s="569"/>
      <c r="K57" s="569"/>
      <c r="L57" s="569"/>
      <c r="M57" s="569"/>
      <c r="N57" s="569"/>
      <c r="O57" s="569"/>
      <c r="P57" s="569"/>
      <c r="Q57" s="569"/>
      <c r="R57" s="973"/>
      <c r="S57" s="52"/>
    </row>
    <row r="58" spans="1:21" s="342" customFormat="1" ht="10.5" customHeight="1" x14ac:dyDescent="0.2">
      <c r="A58" s="315"/>
      <c r="B58" s="325"/>
      <c r="C58" s="557"/>
      <c r="D58" s="133"/>
      <c r="E58" s="549"/>
      <c r="F58" s="549"/>
      <c r="G58" s="549"/>
      <c r="H58" s="549"/>
      <c r="I58" s="549"/>
      <c r="J58" s="549"/>
      <c r="K58" s="549"/>
      <c r="L58" s="549"/>
      <c r="M58" s="549"/>
      <c r="N58" s="549"/>
      <c r="O58" s="549"/>
      <c r="P58" s="549"/>
      <c r="Q58" s="549"/>
      <c r="R58" s="973"/>
      <c r="S58" s="52"/>
    </row>
    <row r="59" spans="1:21" s="342" customFormat="1" ht="10.5" customHeight="1" x14ac:dyDescent="0.2">
      <c r="A59" s="315"/>
      <c r="B59" s="325"/>
      <c r="C59" s="557"/>
      <c r="D59" s="133"/>
      <c r="E59" s="558"/>
      <c r="F59" s="558"/>
      <c r="G59" s="558"/>
      <c r="H59" s="558"/>
      <c r="I59" s="558"/>
      <c r="J59" s="558"/>
      <c r="K59" s="558"/>
      <c r="L59" s="558"/>
      <c r="M59" s="558"/>
      <c r="N59" s="558"/>
      <c r="O59" s="558"/>
      <c r="P59" s="558"/>
      <c r="Q59" s="558"/>
      <c r="R59" s="973"/>
      <c r="S59" s="52"/>
      <c r="U59" s="1383"/>
    </row>
    <row r="60" spans="1:21" s="342" customFormat="1" ht="10.5" customHeight="1" x14ac:dyDescent="0.2">
      <c r="A60" s="315"/>
      <c r="B60" s="325"/>
      <c r="C60" s="557"/>
      <c r="D60" s="133"/>
      <c r="E60" s="558"/>
      <c r="F60" s="558"/>
      <c r="G60" s="558"/>
      <c r="H60" s="558"/>
      <c r="I60" s="558"/>
      <c r="J60" s="558"/>
      <c r="K60" s="558"/>
      <c r="L60" s="558"/>
      <c r="M60" s="558"/>
      <c r="N60" s="558"/>
      <c r="O60" s="558"/>
      <c r="P60" s="558"/>
      <c r="Q60" s="558"/>
      <c r="R60" s="973"/>
      <c r="S60" s="52"/>
    </row>
    <row r="61" spans="1:21" s="342" customFormat="1" ht="10.5" customHeight="1" x14ac:dyDescent="0.2">
      <c r="A61" s="315"/>
      <c r="B61" s="325"/>
      <c r="C61" s="557"/>
      <c r="D61" s="133"/>
      <c r="E61" s="558"/>
      <c r="F61" s="558"/>
      <c r="G61" s="558"/>
      <c r="H61" s="558"/>
      <c r="I61" s="558"/>
      <c r="J61" s="558"/>
      <c r="K61" s="558"/>
      <c r="L61" s="558"/>
      <c r="M61" s="558"/>
      <c r="N61" s="558"/>
      <c r="O61" s="558"/>
      <c r="P61" s="558"/>
      <c r="Q61" s="558"/>
      <c r="R61" s="973"/>
      <c r="S61" s="52"/>
    </row>
    <row r="62" spans="1:21" s="342" customFormat="1" ht="10.5" customHeight="1" x14ac:dyDescent="0.2">
      <c r="A62" s="315"/>
      <c r="B62" s="325"/>
      <c r="C62" s="557"/>
      <c r="D62" s="133"/>
      <c r="E62" s="558"/>
      <c r="F62" s="558"/>
      <c r="G62" s="558"/>
      <c r="H62" s="558"/>
      <c r="I62" s="558"/>
      <c r="J62" s="558"/>
      <c r="K62" s="558"/>
      <c r="L62" s="558"/>
      <c r="M62" s="558"/>
      <c r="N62" s="558"/>
      <c r="O62" s="558"/>
      <c r="P62" s="558"/>
      <c r="Q62" s="558"/>
      <c r="R62" s="973"/>
      <c r="S62" s="52"/>
    </row>
    <row r="63" spans="1:21" s="342" customFormat="1" ht="10.5" customHeight="1" x14ac:dyDescent="0.2">
      <c r="A63" s="315"/>
      <c r="B63" s="325"/>
      <c r="C63" s="557"/>
      <c r="D63" s="133"/>
      <c r="E63" s="558"/>
      <c r="F63" s="558"/>
      <c r="G63" s="558"/>
      <c r="H63" s="558"/>
      <c r="I63" s="558"/>
      <c r="J63" s="558"/>
      <c r="K63" s="558"/>
      <c r="L63" s="558"/>
      <c r="M63" s="558"/>
      <c r="N63" s="558"/>
      <c r="O63" s="558"/>
      <c r="P63" s="558"/>
      <c r="Q63" s="558"/>
      <c r="R63" s="973"/>
      <c r="S63" s="52"/>
    </row>
    <row r="64" spans="1:21" s="342" customFormat="1" ht="10.5" customHeight="1" x14ac:dyDescent="0.2">
      <c r="A64" s="315"/>
      <c r="B64" s="325"/>
      <c r="C64" s="557"/>
      <c r="D64" s="133"/>
      <c r="E64" s="558"/>
      <c r="F64" s="558"/>
      <c r="G64" s="558"/>
      <c r="H64" s="558"/>
      <c r="I64" s="558"/>
      <c r="J64" s="558"/>
      <c r="K64" s="558"/>
      <c r="L64" s="558"/>
      <c r="M64" s="558"/>
      <c r="N64" s="558"/>
      <c r="O64" s="558"/>
      <c r="P64" s="558"/>
      <c r="Q64" s="558"/>
      <c r="R64" s="973"/>
      <c r="S64" s="52"/>
    </row>
    <row r="65" spans="1:26" s="342" customFormat="1" ht="10.5" customHeight="1" x14ac:dyDescent="0.2">
      <c r="A65" s="315"/>
      <c r="B65" s="325"/>
      <c r="C65" s="557"/>
      <c r="D65" s="133"/>
      <c r="E65" s="558"/>
      <c r="F65" s="558"/>
      <c r="G65" s="558"/>
      <c r="H65" s="558"/>
      <c r="I65" s="558"/>
      <c r="J65" s="558"/>
      <c r="K65" s="558"/>
      <c r="L65" s="558"/>
      <c r="M65" s="558"/>
      <c r="N65" s="558"/>
      <c r="O65" s="558"/>
      <c r="P65" s="558"/>
      <c r="Q65" s="558"/>
      <c r="R65" s="973"/>
      <c r="S65" s="52"/>
    </row>
    <row r="66" spans="1:26" s="342" customFormat="1" ht="10.5" customHeight="1" x14ac:dyDescent="0.2">
      <c r="A66" s="315"/>
      <c r="B66" s="325"/>
      <c r="C66" s="557"/>
      <c r="D66" s="133"/>
      <c r="E66" s="558"/>
      <c r="F66" s="558"/>
      <c r="G66" s="558"/>
      <c r="H66" s="558"/>
      <c r="I66" s="558"/>
      <c r="J66" s="558"/>
      <c r="K66" s="558"/>
      <c r="L66" s="558"/>
      <c r="M66" s="558"/>
      <c r="N66" s="558"/>
      <c r="O66" s="558"/>
      <c r="P66" s="558"/>
      <c r="Q66" s="558"/>
      <c r="R66" s="973"/>
      <c r="S66" s="52"/>
    </row>
    <row r="67" spans="1:26" s="342" customFormat="1" ht="10.5" customHeight="1" x14ac:dyDescent="0.2">
      <c r="A67" s="315"/>
      <c r="B67" s="325"/>
      <c r="C67" s="557"/>
      <c r="D67" s="133"/>
      <c r="E67" s="558"/>
      <c r="F67" s="558"/>
      <c r="G67" s="558"/>
      <c r="H67" s="558"/>
      <c r="I67" s="558"/>
      <c r="J67" s="558"/>
      <c r="K67" s="558"/>
      <c r="L67" s="558"/>
      <c r="M67" s="558"/>
      <c r="N67" s="558"/>
      <c r="O67" s="558"/>
      <c r="P67" s="558"/>
      <c r="Q67" s="558"/>
      <c r="R67" s="973"/>
      <c r="S67" s="52"/>
    </row>
    <row r="68" spans="1:26" s="342" customFormat="1" ht="10.5" customHeight="1" x14ac:dyDescent="0.2">
      <c r="A68" s="315"/>
      <c r="B68" s="325"/>
      <c r="C68" s="557"/>
      <c r="D68" s="133"/>
      <c r="E68" s="558"/>
      <c r="F68" s="558"/>
      <c r="G68" s="558"/>
      <c r="H68" s="558"/>
      <c r="I68" s="558"/>
      <c r="J68" s="558"/>
      <c r="K68" s="558"/>
      <c r="L68" s="558"/>
      <c r="M68" s="558"/>
      <c r="N68" s="558"/>
      <c r="O68" s="558"/>
      <c r="P68" s="558"/>
      <c r="Q68" s="558"/>
      <c r="R68" s="973"/>
      <c r="S68" s="52"/>
    </row>
    <row r="69" spans="1:26" s="342" customFormat="1" ht="10.5" customHeight="1" x14ac:dyDescent="0.2">
      <c r="A69" s="315"/>
      <c r="B69" s="325"/>
      <c r="C69" s="557"/>
      <c r="D69" s="133"/>
      <c r="E69" s="558"/>
      <c r="F69" s="558"/>
      <c r="G69" s="558"/>
      <c r="H69" s="558"/>
      <c r="I69" s="558"/>
      <c r="J69" s="558"/>
      <c r="K69" s="558"/>
      <c r="L69" s="558"/>
      <c r="M69" s="558"/>
      <c r="N69" s="558"/>
      <c r="O69" s="558"/>
      <c r="P69" s="558"/>
      <c r="Q69" s="558"/>
      <c r="R69" s="973"/>
      <c r="S69" s="52"/>
    </row>
    <row r="70" spans="1:26" s="342" customFormat="1" ht="17.25" customHeight="1" x14ac:dyDescent="0.2">
      <c r="A70" s="315"/>
      <c r="B70" s="325"/>
      <c r="C70" s="2007" t="s">
        <v>419</v>
      </c>
      <c r="D70" s="2007"/>
      <c r="E70" s="2007"/>
      <c r="F70" s="2007"/>
      <c r="G70" s="2007"/>
      <c r="H70" s="2007"/>
      <c r="I70" s="2007"/>
      <c r="J70" s="2007"/>
      <c r="K70" s="2007"/>
      <c r="L70" s="2007"/>
      <c r="M70" s="2007"/>
      <c r="N70" s="2007"/>
      <c r="O70" s="2007"/>
      <c r="P70" s="2007"/>
      <c r="Q70" s="2007"/>
      <c r="R70" s="973"/>
      <c r="S70" s="52"/>
    </row>
    <row r="71" spans="1:26" s="620" customFormat="1" ht="11.25" customHeight="1" x14ac:dyDescent="0.2">
      <c r="A71" s="327"/>
      <c r="B71" s="328"/>
      <c r="C71" s="2010" t="s">
        <v>426</v>
      </c>
      <c r="D71" s="2010"/>
      <c r="E71" s="2010"/>
      <c r="F71" s="2010"/>
      <c r="G71" s="2010"/>
      <c r="H71" s="2010"/>
      <c r="I71" s="2010"/>
      <c r="J71" s="2010"/>
      <c r="K71" s="2010"/>
      <c r="L71" s="2009" t="s">
        <v>414</v>
      </c>
      <c r="M71" s="2009"/>
      <c r="N71" s="2009"/>
      <c r="O71" s="2008" t="s">
        <v>413</v>
      </c>
      <c r="P71" s="2008"/>
      <c r="Q71" s="2008"/>
      <c r="R71" s="977"/>
      <c r="S71" s="867"/>
      <c r="T71" s="1650"/>
      <c r="U71" s="1650"/>
      <c r="V71" s="1650"/>
      <c r="W71" s="1650"/>
      <c r="X71" s="1650"/>
      <c r="Y71" s="1650"/>
      <c r="Z71" s="1650"/>
    </row>
    <row r="72" spans="1:26" s="342" customFormat="1" ht="21.6" customHeight="1" x14ac:dyDescent="0.2">
      <c r="A72" s="315"/>
      <c r="B72" s="325"/>
      <c r="C72" s="2005" t="s">
        <v>442</v>
      </c>
      <c r="D72" s="2005"/>
      <c r="E72" s="2005"/>
      <c r="F72" s="2005"/>
      <c r="G72" s="2005"/>
      <c r="H72" s="2005"/>
      <c r="I72" s="2005"/>
      <c r="J72" s="2005"/>
      <c r="K72" s="2005"/>
      <c r="L72" s="2005"/>
      <c r="M72" s="2005"/>
      <c r="N72" s="2005"/>
      <c r="O72" s="2005"/>
      <c r="P72" s="2005"/>
      <c r="Q72" s="2005"/>
      <c r="R72" s="2006"/>
      <c r="S72" s="52"/>
    </row>
    <row r="73" spans="1:26" x14ac:dyDescent="0.2">
      <c r="A73" s="315"/>
      <c r="B73" s="478"/>
      <c r="C73" s="478"/>
      <c r="D73" s="478"/>
      <c r="E73" s="539"/>
      <c r="F73" s="570"/>
      <c r="G73" s="570"/>
      <c r="H73" s="570"/>
      <c r="I73" s="570"/>
      <c r="J73" s="571"/>
      <c r="K73" s="571"/>
      <c r="L73" s="571"/>
      <c r="M73" s="571"/>
      <c r="N73" s="1839">
        <v>44470</v>
      </c>
      <c r="O73" s="1839"/>
      <c r="P73" s="1839"/>
      <c r="Q73" s="1839"/>
      <c r="R73" s="536">
        <v>22</v>
      </c>
      <c r="S73" s="780"/>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ignoredErrors>
    <ignoredError sqref="F6:M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G62"/>
  <sheetViews>
    <sheetView zoomScaleNormal="100" workbookViewId="0"/>
  </sheetViews>
  <sheetFormatPr defaultColWidth="9.28515625" defaultRowHeight="12.75" x14ac:dyDescent="0.2"/>
  <cols>
    <col min="1" max="1" width="1" style="62" customWidth="1"/>
    <col min="2" max="2" width="2.5703125" style="62" customWidth="1"/>
    <col min="3" max="3" width="1" style="62" customWidth="1"/>
    <col min="4" max="4" width="13.5703125" style="62" customWidth="1"/>
    <col min="5" max="6" width="16" style="62" customWidth="1"/>
    <col min="7" max="9" width="15.7109375" style="62" customWidth="1"/>
    <col min="10" max="10" width="0.7109375" style="62" customWidth="1"/>
    <col min="11" max="11" width="2.5703125" style="62" customWidth="1"/>
    <col min="12" max="12" width="1" style="62" customWidth="1"/>
    <col min="13" max="13" width="11.42578125" style="1651" bestFit="1" customWidth="1"/>
    <col min="14" max="18" width="9.28515625" style="1652"/>
    <col min="19" max="19" width="10.5703125" style="1652" bestFit="1" customWidth="1"/>
    <col min="20" max="33" width="9.28515625" style="1652"/>
    <col min="34" max="16384" width="9.28515625" style="62"/>
  </cols>
  <sheetData>
    <row r="1" spans="1:33" ht="13.5" customHeight="1" x14ac:dyDescent="0.2">
      <c r="A1" s="64"/>
      <c r="B1" s="673"/>
      <c r="D1" s="675"/>
      <c r="E1" s="64"/>
      <c r="F1" s="64"/>
      <c r="G1" s="674" t="s">
        <v>451</v>
      </c>
      <c r="H1" s="64"/>
      <c r="I1" s="676"/>
      <c r="J1" s="64"/>
      <c r="K1" s="64"/>
      <c r="L1" s="61"/>
    </row>
    <row r="2" spans="1:33" ht="6" customHeight="1" x14ac:dyDescent="0.2">
      <c r="A2" s="270"/>
      <c r="B2" s="980"/>
      <c r="C2" s="677"/>
      <c r="D2" s="677"/>
      <c r="E2" s="678"/>
      <c r="F2" s="678"/>
      <c r="G2" s="678"/>
      <c r="H2" s="678"/>
      <c r="I2" s="679"/>
      <c r="J2" s="654"/>
      <c r="K2" s="654"/>
      <c r="L2" s="61"/>
    </row>
    <row r="3" spans="1:33" ht="6" customHeight="1" thickBot="1" x14ac:dyDescent="0.25">
      <c r="A3" s="270"/>
      <c r="B3" s="981"/>
      <c r="C3" s="64"/>
      <c r="D3" s="64"/>
      <c r="E3" s="64"/>
      <c r="F3" s="64"/>
      <c r="G3" s="64"/>
      <c r="H3" s="64"/>
      <c r="I3" s="64"/>
      <c r="J3" s="64"/>
      <c r="K3" s="64"/>
      <c r="L3" s="61"/>
    </row>
    <row r="4" spans="1:33" s="66" customFormat="1" ht="13.5" customHeight="1" thickBot="1" x14ac:dyDescent="0.25">
      <c r="A4" s="296"/>
      <c r="B4" s="981"/>
      <c r="C4" s="2011" t="s">
        <v>425</v>
      </c>
      <c r="D4" s="2012"/>
      <c r="E4" s="2012"/>
      <c r="F4" s="2012"/>
      <c r="G4" s="2012"/>
      <c r="H4" s="2012"/>
      <c r="I4" s="2012"/>
      <c r="J4" s="2013"/>
      <c r="K4" s="64"/>
      <c r="L4" s="65"/>
      <c r="M4" s="1651"/>
      <c r="N4" s="1653"/>
      <c r="O4" s="1653"/>
      <c r="P4" s="1653"/>
      <c r="Q4" s="1653"/>
      <c r="R4" s="1653"/>
      <c r="S4" s="1653"/>
      <c r="T4" s="1653"/>
      <c r="U4" s="1653"/>
      <c r="V4" s="1653"/>
      <c r="W4" s="1653"/>
      <c r="X4" s="1653"/>
      <c r="Y4" s="1653"/>
      <c r="Z4" s="1653"/>
      <c r="AA4" s="1653"/>
      <c r="AB4" s="1653"/>
      <c r="AC4" s="1653"/>
      <c r="AD4" s="1653"/>
      <c r="AE4" s="1653"/>
      <c r="AF4" s="1653"/>
      <c r="AG4" s="1653"/>
    </row>
    <row r="5" spans="1:33" ht="15.75" customHeight="1" x14ac:dyDescent="0.2">
      <c r="A5" s="270"/>
      <c r="B5" s="981"/>
      <c r="C5" s="680" t="s">
        <v>424</v>
      </c>
      <c r="D5" s="67"/>
      <c r="E5" s="67"/>
      <c r="F5" s="67"/>
      <c r="G5" s="67"/>
      <c r="H5" s="67"/>
      <c r="I5" s="67"/>
      <c r="J5" s="681"/>
      <c r="K5" s="64"/>
      <c r="L5" s="61"/>
    </row>
    <row r="6" spans="1:33" ht="12" customHeight="1" x14ac:dyDescent="0.2">
      <c r="A6" s="270"/>
      <c r="B6" s="981"/>
      <c r="C6" s="67"/>
      <c r="D6" s="67"/>
      <c r="E6" s="682"/>
      <c r="F6" s="682"/>
      <c r="G6" s="682"/>
      <c r="H6" s="682"/>
      <c r="I6" s="682"/>
      <c r="J6" s="683"/>
      <c r="K6" s="64"/>
      <c r="L6" s="61"/>
    </row>
    <row r="7" spans="1:33" ht="24" customHeight="1" x14ac:dyDescent="0.2">
      <c r="A7" s="270"/>
      <c r="B7" s="981"/>
      <c r="C7" s="2014" t="s">
        <v>651</v>
      </c>
      <c r="D7" s="2015"/>
      <c r="E7" s="1039" t="s">
        <v>66</v>
      </c>
      <c r="F7" s="1039" t="s">
        <v>356</v>
      </c>
      <c r="G7" s="1040" t="s">
        <v>357</v>
      </c>
      <c r="H7" s="1040" t="s">
        <v>358</v>
      </c>
      <c r="I7" s="1040"/>
      <c r="J7" s="684"/>
      <c r="K7" s="986"/>
      <c r="L7" s="68"/>
    </row>
    <row r="8" spans="1:33" s="690" customFormat="1" ht="3" customHeight="1" x14ac:dyDescent="0.2">
      <c r="A8" s="685"/>
      <c r="B8" s="981"/>
      <c r="C8" s="69"/>
      <c r="D8" s="686"/>
      <c r="E8" s="687"/>
      <c r="F8" s="688"/>
      <c r="G8" s="686"/>
      <c r="H8" s="686"/>
      <c r="I8" s="686"/>
      <c r="J8" s="686"/>
      <c r="K8" s="987"/>
      <c r="L8" s="689"/>
      <c r="M8" s="1651"/>
      <c r="N8" s="1654"/>
      <c r="O8" s="1654"/>
      <c r="P8" s="1654"/>
      <c r="Q8" s="1654"/>
      <c r="R8" s="1654"/>
      <c r="S8" s="1654"/>
      <c r="T8" s="1654"/>
      <c r="U8" s="1654"/>
      <c r="V8" s="1654"/>
      <c r="W8" s="1654"/>
      <c r="X8" s="1654"/>
      <c r="Y8" s="1654"/>
      <c r="Z8" s="1654"/>
      <c r="AA8" s="1654"/>
      <c r="AB8" s="1654"/>
      <c r="AC8" s="1654"/>
      <c r="AD8" s="1654"/>
      <c r="AE8" s="1654"/>
      <c r="AF8" s="1654"/>
      <c r="AG8" s="1654"/>
    </row>
    <row r="9" spans="1:33" s="73" customFormat="1" ht="12.75" customHeight="1" x14ac:dyDescent="0.2">
      <c r="A9" s="297"/>
      <c r="B9" s="981"/>
      <c r="C9" s="71" t="s">
        <v>177</v>
      </c>
      <c r="D9" s="631" t="s">
        <v>177</v>
      </c>
      <c r="E9" s="652">
        <v>3.6</v>
      </c>
      <c r="F9" s="652">
        <v>7.5</v>
      </c>
      <c r="G9" s="652">
        <v>3.9</v>
      </c>
      <c r="H9" s="652">
        <v>3.2</v>
      </c>
      <c r="I9" s="72">
        <v>0.8205128205128206</v>
      </c>
      <c r="J9" s="691"/>
      <c r="K9" s="988"/>
      <c r="L9" s="70"/>
      <c r="M9" s="1655"/>
      <c r="N9" s="1656"/>
      <c r="O9" s="1656"/>
      <c r="P9" s="1656"/>
      <c r="Q9" s="1657"/>
      <c r="R9" s="1658"/>
      <c r="S9" s="1658"/>
      <c r="T9" s="1656"/>
      <c r="U9" s="1652"/>
      <c r="V9" s="1652"/>
      <c r="W9" s="1652"/>
      <c r="X9" s="1656"/>
      <c r="Y9" s="1656"/>
      <c r="Z9" s="1656"/>
      <c r="AA9" s="1656"/>
      <c r="AB9" s="1656"/>
      <c r="AC9" s="1656"/>
      <c r="AD9" s="1656"/>
      <c r="AE9" s="1656"/>
      <c r="AF9" s="1656"/>
      <c r="AG9" s="1656"/>
    </row>
    <row r="10" spans="1:33" ht="12.75" customHeight="1" x14ac:dyDescent="0.2">
      <c r="A10" s="270"/>
      <c r="B10" s="981"/>
      <c r="C10" s="71" t="s">
        <v>178</v>
      </c>
      <c r="D10" s="631" t="s">
        <v>178</v>
      </c>
      <c r="E10" s="652">
        <v>6.1</v>
      </c>
      <c r="F10" s="652">
        <v>11.6</v>
      </c>
      <c r="G10" s="652">
        <v>6.3</v>
      </c>
      <c r="H10" s="652">
        <v>5.8</v>
      </c>
      <c r="I10" s="72">
        <v>0.92063492063492058</v>
      </c>
      <c r="J10" s="691"/>
      <c r="K10" s="989"/>
      <c r="L10" s="63"/>
      <c r="M10" s="1655"/>
      <c r="P10" s="1656"/>
      <c r="Q10" s="1659"/>
      <c r="R10" s="1660"/>
      <c r="U10" s="1661"/>
    </row>
    <row r="11" spans="1:33" ht="12.75" customHeight="1" x14ac:dyDescent="0.2">
      <c r="A11" s="270"/>
      <c r="B11" s="981"/>
      <c r="C11" s="71" t="s">
        <v>179</v>
      </c>
      <c r="D11" s="631" t="s">
        <v>179</v>
      </c>
      <c r="E11" s="652">
        <v>6.4</v>
      </c>
      <c r="F11" s="652">
        <v>19.3</v>
      </c>
      <c r="G11" s="652">
        <v>6.2</v>
      </c>
      <c r="H11" s="652">
        <v>6.5</v>
      </c>
      <c r="I11" s="72">
        <v>1.0483870967741935</v>
      </c>
      <c r="J11" s="691"/>
      <c r="K11" s="989"/>
      <c r="L11" s="63"/>
      <c r="M11" s="1655"/>
      <c r="P11" s="1656"/>
      <c r="Q11" s="1659"/>
      <c r="R11" s="1660"/>
    </row>
    <row r="12" spans="1:33" ht="12.75" customHeight="1" x14ac:dyDescent="0.2">
      <c r="A12" s="270"/>
      <c r="B12" s="981"/>
      <c r="C12" s="71" t="s">
        <v>335</v>
      </c>
      <c r="D12" s="631" t="s">
        <v>335</v>
      </c>
      <c r="E12" s="652">
        <v>4.4000000000000004</v>
      </c>
      <c r="F12" s="652">
        <v>20.100000000000001</v>
      </c>
      <c r="G12" s="652">
        <v>3.9</v>
      </c>
      <c r="H12" s="652">
        <v>5</v>
      </c>
      <c r="I12" s="72">
        <v>1.2820512820512822</v>
      </c>
      <c r="J12" s="691"/>
      <c r="K12" s="989"/>
      <c r="L12" s="63"/>
      <c r="M12" s="1655"/>
      <c r="O12" s="1662"/>
      <c r="P12" s="1656"/>
      <c r="Q12" s="1663"/>
      <c r="R12" s="1664"/>
    </row>
    <row r="13" spans="1:33" ht="12.75" customHeight="1" x14ac:dyDescent="0.2">
      <c r="A13" s="270"/>
      <c r="B13" s="981"/>
      <c r="C13" s="71" t="s">
        <v>180</v>
      </c>
      <c r="D13" s="631" t="s">
        <v>180</v>
      </c>
      <c r="E13" s="652">
        <v>6.5</v>
      </c>
      <c r="F13" s="652">
        <v>17.2</v>
      </c>
      <c r="G13" s="652">
        <v>6.4</v>
      </c>
      <c r="H13" s="652">
        <v>6.5</v>
      </c>
      <c r="I13" s="72">
        <v>1.015625</v>
      </c>
      <c r="J13" s="691"/>
      <c r="K13" s="989"/>
      <c r="L13" s="63"/>
      <c r="M13" s="1655"/>
      <c r="O13" s="1383"/>
      <c r="Q13" s="1663"/>
      <c r="R13" s="1664"/>
    </row>
    <row r="14" spans="1:33" ht="12.75" customHeight="1" x14ac:dyDescent="0.2">
      <c r="A14" s="270"/>
      <c r="B14" s="981"/>
      <c r="C14" s="71" t="s">
        <v>336</v>
      </c>
      <c r="D14" s="631" t="s">
        <v>344</v>
      </c>
      <c r="E14" s="652">
        <v>3.9</v>
      </c>
      <c r="F14" s="652">
        <v>14.7</v>
      </c>
      <c r="G14" s="652">
        <v>3.3</v>
      </c>
      <c r="H14" s="652">
        <v>4.7</v>
      </c>
      <c r="I14" s="72">
        <v>1.4242424242424243</v>
      </c>
      <c r="J14" s="691"/>
      <c r="K14" s="989"/>
      <c r="L14" s="63"/>
      <c r="M14" s="1655"/>
      <c r="P14" s="1656"/>
      <c r="R14" s="1664"/>
    </row>
    <row r="15" spans="1:33" ht="12.75" customHeight="1" x14ac:dyDescent="0.2">
      <c r="A15" s="270"/>
      <c r="B15" s="981"/>
      <c r="C15" s="71" t="s">
        <v>181</v>
      </c>
      <c r="D15" s="631" t="s">
        <v>181</v>
      </c>
      <c r="E15" s="652">
        <v>14</v>
      </c>
      <c r="F15" s="652">
        <v>33</v>
      </c>
      <c r="G15" s="652">
        <v>11.9</v>
      </c>
      <c r="H15" s="652">
        <v>16.2</v>
      </c>
      <c r="I15" s="72">
        <v>1.3613445378151259</v>
      </c>
      <c r="J15" s="691"/>
      <c r="K15" s="989"/>
      <c r="L15" s="63"/>
      <c r="M15" s="1655"/>
      <c r="O15" s="1383"/>
      <c r="P15" s="1656"/>
      <c r="Q15" s="1663"/>
      <c r="R15" s="1664"/>
    </row>
    <row r="16" spans="1:33" ht="12.75" customHeight="1" x14ac:dyDescent="0.2">
      <c r="A16" s="270"/>
      <c r="B16" s="981"/>
      <c r="C16" s="71" t="s">
        <v>337</v>
      </c>
      <c r="D16" s="631" t="s">
        <v>337</v>
      </c>
      <c r="E16" s="652">
        <v>6.2</v>
      </c>
      <c r="F16" s="652">
        <v>19.2</v>
      </c>
      <c r="G16" s="652">
        <v>6.6</v>
      </c>
      <c r="H16" s="652">
        <v>5.8</v>
      </c>
      <c r="I16" s="72">
        <v>0.87878787878787878</v>
      </c>
      <c r="J16" s="691"/>
      <c r="K16" s="989"/>
      <c r="L16" s="63"/>
      <c r="M16" s="1655"/>
      <c r="P16" s="1656"/>
      <c r="R16" s="1664"/>
    </row>
    <row r="17" spans="1:33" ht="12.75" customHeight="1" x14ac:dyDescent="0.2">
      <c r="A17" s="270"/>
      <c r="B17" s="981"/>
      <c r="C17" s="71" t="s">
        <v>182</v>
      </c>
      <c r="D17" s="631" t="s">
        <v>182</v>
      </c>
      <c r="E17" s="652">
        <v>7.2</v>
      </c>
      <c r="F17" s="652">
        <v>14</v>
      </c>
      <c r="G17" s="652">
        <v>7.7</v>
      </c>
      <c r="H17" s="652">
        <v>6.5</v>
      </c>
      <c r="I17" s="72">
        <v>0.8441558441558441</v>
      </c>
      <c r="J17" s="691"/>
      <c r="K17" s="989"/>
      <c r="L17" s="63"/>
      <c r="M17" s="1655"/>
      <c r="N17" s="1661"/>
      <c r="Q17" s="1663"/>
      <c r="R17" s="1664"/>
    </row>
    <row r="18" spans="1:33" ht="12.75" customHeight="1" x14ac:dyDescent="0.2">
      <c r="A18" s="270"/>
      <c r="B18" s="981"/>
      <c r="C18" s="71" t="s">
        <v>183</v>
      </c>
      <c r="D18" s="631" t="s">
        <v>183</v>
      </c>
      <c r="E18" s="652">
        <v>8</v>
      </c>
      <c r="F18" s="652">
        <v>19.899999999999999</v>
      </c>
      <c r="G18" s="652">
        <v>8.1</v>
      </c>
      <c r="H18" s="652">
        <v>7.8</v>
      </c>
      <c r="I18" s="72">
        <v>0.96296296296296302</v>
      </c>
      <c r="J18" s="691"/>
      <c r="K18" s="989"/>
      <c r="L18" s="63"/>
      <c r="M18" s="1655"/>
      <c r="N18" s="1661"/>
      <c r="Q18" s="1663"/>
      <c r="R18" s="1664"/>
    </row>
    <row r="19" spans="1:33" s="75" customFormat="1" ht="12.75" customHeight="1" x14ac:dyDescent="0.2">
      <c r="A19" s="298"/>
      <c r="B19" s="981"/>
      <c r="C19" s="71" t="s">
        <v>319</v>
      </c>
      <c r="D19" s="631" t="s">
        <v>338</v>
      </c>
      <c r="E19" s="652">
        <v>13.2</v>
      </c>
      <c r="F19" s="652">
        <v>30.8</v>
      </c>
      <c r="G19" s="652">
        <v>11.7</v>
      </c>
      <c r="H19" s="652">
        <v>15.1</v>
      </c>
      <c r="I19" s="72">
        <v>1.2905982905982907</v>
      </c>
      <c r="J19" s="692"/>
      <c r="K19" s="990"/>
      <c r="L19" s="74"/>
      <c r="M19" s="1655"/>
      <c r="N19" s="1665"/>
      <c r="O19" s="1665"/>
      <c r="P19" s="1665"/>
      <c r="Q19" s="1666"/>
      <c r="R19" s="1664"/>
      <c r="S19" s="1665"/>
      <c r="T19" s="1665"/>
      <c r="U19" s="1665"/>
      <c r="V19" s="1665"/>
      <c r="W19" s="1665"/>
      <c r="X19" s="1665"/>
      <c r="Y19" s="1665"/>
      <c r="Z19" s="1665"/>
      <c r="AA19" s="1665"/>
      <c r="AB19" s="1665"/>
      <c r="AC19" s="1665"/>
      <c r="AD19" s="1665"/>
      <c r="AE19" s="1665"/>
      <c r="AF19" s="1665"/>
      <c r="AG19" s="1665"/>
    </row>
    <row r="20" spans="1:33" s="77" customFormat="1" ht="12.75" customHeight="1" x14ac:dyDescent="0.2">
      <c r="A20" s="299"/>
      <c r="B20" s="981"/>
      <c r="C20" s="71" t="s">
        <v>185</v>
      </c>
      <c r="D20" s="631" t="s">
        <v>185</v>
      </c>
      <c r="E20" s="652">
        <v>6.5</v>
      </c>
      <c r="F20" s="652">
        <v>17</v>
      </c>
      <c r="G20" s="652">
        <v>6.5</v>
      </c>
      <c r="H20" s="652">
        <v>6.4</v>
      </c>
      <c r="I20" s="72">
        <v>0.98461538461538467</v>
      </c>
      <c r="J20" s="692"/>
      <c r="K20" s="299"/>
      <c r="L20" s="76"/>
      <c r="M20" s="1655"/>
      <c r="N20" s="1667"/>
      <c r="O20" s="1667"/>
      <c r="P20" s="1667"/>
      <c r="Q20" s="1667"/>
      <c r="R20" s="1667"/>
      <c r="S20" s="1667"/>
      <c r="T20" s="1667"/>
      <c r="U20" s="1667"/>
      <c r="V20" s="1667"/>
      <c r="W20" s="1667"/>
      <c r="X20" s="1667"/>
      <c r="Y20" s="1667"/>
      <c r="Z20" s="1667"/>
      <c r="AA20" s="1667"/>
      <c r="AB20" s="1667"/>
      <c r="AC20" s="1667"/>
      <c r="AD20" s="1667"/>
      <c r="AE20" s="1667"/>
      <c r="AF20" s="1667"/>
      <c r="AG20" s="1667"/>
    </row>
    <row r="21" spans="1:33" s="79" customFormat="1" ht="12.75" customHeight="1" x14ac:dyDescent="0.2">
      <c r="A21" s="271"/>
      <c r="B21" s="982"/>
      <c r="C21" s="71" t="s">
        <v>186</v>
      </c>
      <c r="D21" s="631" t="s">
        <v>186</v>
      </c>
      <c r="E21" s="652">
        <v>9.3000000000000007</v>
      </c>
      <c r="F21" s="652">
        <v>27.3</v>
      </c>
      <c r="G21" s="652">
        <v>8.3000000000000007</v>
      </c>
      <c r="H21" s="652">
        <v>10.7</v>
      </c>
      <c r="I21" s="72">
        <v>1.2891566265060239</v>
      </c>
      <c r="J21" s="691"/>
      <c r="K21" s="989"/>
      <c r="L21" s="78"/>
      <c r="M21" s="1655"/>
      <c r="N21" s="1661"/>
      <c r="O21" s="1661"/>
      <c r="P21" s="1661"/>
      <c r="Q21" s="1661"/>
      <c r="R21" s="1661"/>
      <c r="S21" s="1661"/>
      <c r="T21" s="1661"/>
      <c r="U21" s="1661"/>
      <c r="V21" s="1661"/>
      <c r="W21" s="1661"/>
      <c r="X21" s="1661"/>
      <c r="Y21" s="1661"/>
      <c r="Z21" s="1661"/>
      <c r="AA21" s="1661"/>
      <c r="AB21" s="1661"/>
      <c r="AC21" s="1661"/>
      <c r="AD21" s="1661"/>
      <c r="AE21" s="1661"/>
      <c r="AF21" s="1661"/>
      <c r="AG21" s="1661"/>
    </row>
    <row r="22" spans="1:33" ht="12.75" customHeight="1" x14ac:dyDescent="0.2">
      <c r="A22" s="270"/>
      <c r="B22" s="981"/>
      <c r="C22" s="71" t="s">
        <v>311</v>
      </c>
      <c r="D22" s="631" t="s">
        <v>341</v>
      </c>
      <c r="E22" s="652">
        <v>7.1</v>
      </c>
      <c r="F22" s="652">
        <v>12.8</v>
      </c>
      <c r="G22" s="652">
        <v>8.5</v>
      </c>
      <c r="H22" s="652">
        <v>5.7</v>
      </c>
      <c r="I22" s="72">
        <v>0.67058823529411771</v>
      </c>
      <c r="J22" s="691"/>
      <c r="K22" s="989"/>
      <c r="L22" s="63"/>
      <c r="M22" s="1655"/>
    </row>
    <row r="23" spans="1:33" ht="12.75" customHeight="1" x14ac:dyDescent="0.2">
      <c r="A23" s="270"/>
      <c r="B23" s="981"/>
      <c r="C23" s="71" t="s">
        <v>222</v>
      </c>
      <c r="D23" s="631" t="s">
        <v>346</v>
      </c>
      <c r="E23" s="652">
        <v>7.2</v>
      </c>
      <c r="F23" s="652">
        <v>19.5</v>
      </c>
      <c r="G23" s="652">
        <v>7.6</v>
      </c>
      <c r="H23" s="652">
        <v>6.9</v>
      </c>
      <c r="I23" s="72">
        <v>0.90789473684210531</v>
      </c>
      <c r="J23" s="691"/>
      <c r="K23" s="989"/>
      <c r="L23" s="63"/>
      <c r="M23" s="1655"/>
      <c r="P23" s="1668"/>
      <c r="Q23" s="1664"/>
      <c r="R23" s="1667"/>
      <c r="S23" s="1667"/>
      <c r="T23" s="1667"/>
      <c r="U23" s="1667"/>
      <c r="V23" s="1667"/>
      <c r="W23" s="1667"/>
      <c r="X23" s="1667"/>
    </row>
    <row r="24" spans="1:33" ht="12.75" customHeight="1" x14ac:dyDescent="0.2">
      <c r="A24" s="270"/>
      <c r="B24" s="981"/>
      <c r="C24" s="71" t="s">
        <v>187</v>
      </c>
      <c r="D24" s="631" t="s">
        <v>187</v>
      </c>
      <c r="E24" s="652">
        <v>5.5</v>
      </c>
      <c r="F24" s="652">
        <v>16.399999999999999</v>
      </c>
      <c r="G24" s="652">
        <v>5</v>
      </c>
      <c r="H24" s="652">
        <v>6</v>
      </c>
      <c r="I24" s="72">
        <v>1.2</v>
      </c>
      <c r="J24" s="691"/>
      <c r="K24" s="989"/>
      <c r="L24" s="63"/>
      <c r="M24" s="1655"/>
      <c r="P24" s="1663"/>
      <c r="Q24" s="1664"/>
      <c r="R24" s="1661"/>
      <c r="S24" s="1661"/>
      <c r="T24" s="1661"/>
      <c r="U24" s="1661"/>
      <c r="V24" s="1661"/>
      <c r="W24" s="1661"/>
      <c r="X24" s="1661"/>
    </row>
    <row r="25" spans="1:33" ht="12.75" customHeight="1" x14ac:dyDescent="0.2">
      <c r="A25" s="270"/>
      <c r="B25" s="981"/>
      <c r="C25" s="71" t="s">
        <v>188</v>
      </c>
      <c r="D25" s="631" t="s">
        <v>188</v>
      </c>
      <c r="E25" s="652">
        <v>3.2</v>
      </c>
      <c r="F25" s="652">
        <v>10.8</v>
      </c>
      <c r="G25" s="652">
        <v>3.8</v>
      </c>
      <c r="H25" s="652">
        <v>2.4</v>
      </c>
      <c r="I25" s="72">
        <v>0.63157894736842102</v>
      </c>
      <c r="J25" s="691"/>
      <c r="K25" s="989"/>
      <c r="L25" s="63"/>
      <c r="M25" s="1655"/>
    </row>
    <row r="26" spans="1:33" ht="12.75" customHeight="1" x14ac:dyDescent="0.2">
      <c r="A26" s="270"/>
      <c r="B26" s="981"/>
      <c r="C26" s="71" t="s">
        <v>184</v>
      </c>
      <c r="D26" s="631" t="s">
        <v>345</v>
      </c>
      <c r="E26" s="652">
        <v>3.2</v>
      </c>
      <c r="F26" s="652">
        <v>7.4</v>
      </c>
      <c r="G26" s="652">
        <v>3</v>
      </c>
      <c r="H26" s="652">
        <v>3.4</v>
      </c>
      <c r="I26" s="72">
        <v>1.1333333333333333</v>
      </c>
      <c r="J26" s="691"/>
      <c r="K26" s="989"/>
      <c r="L26" s="63"/>
      <c r="M26" s="1655"/>
      <c r="Q26" s="1663"/>
      <c r="R26" s="1664"/>
    </row>
    <row r="27" spans="1:33" s="81" customFormat="1" ht="12.75" customHeight="1" x14ac:dyDescent="0.2">
      <c r="A27" s="272"/>
      <c r="B27" s="983"/>
      <c r="C27" s="69" t="s">
        <v>71</v>
      </c>
      <c r="D27" s="693" t="s">
        <v>71</v>
      </c>
      <c r="E27" s="694">
        <v>6.4</v>
      </c>
      <c r="F27" s="694">
        <v>22.6</v>
      </c>
      <c r="G27" s="694">
        <v>5.6</v>
      </c>
      <c r="H27" s="694">
        <v>7.1</v>
      </c>
      <c r="I27" s="695">
        <v>1.2678571428571428</v>
      </c>
      <c r="J27" s="692"/>
      <c r="K27" s="991"/>
      <c r="L27" s="80"/>
      <c r="M27" s="1655"/>
      <c r="N27" s="1669"/>
      <c r="O27" s="1669"/>
      <c r="P27" s="1669"/>
      <c r="Q27" s="1668"/>
      <c r="R27" s="1664"/>
      <c r="S27" s="1669"/>
      <c r="T27" s="1669"/>
      <c r="U27" s="1669"/>
      <c r="V27" s="1669"/>
      <c r="W27" s="1383"/>
      <c r="X27" s="1669"/>
      <c r="Y27" s="1669"/>
      <c r="Z27" s="1383"/>
      <c r="AA27" s="1669"/>
      <c r="AB27" s="1669"/>
      <c r="AC27" s="1669"/>
      <c r="AD27" s="1669"/>
      <c r="AE27" s="1669"/>
      <c r="AF27" s="1669"/>
      <c r="AG27" s="1669"/>
    </row>
    <row r="28" spans="1:33" s="83" customFormat="1" ht="12.75" customHeight="1" x14ac:dyDescent="0.2">
      <c r="A28" s="273"/>
      <c r="B28" s="984"/>
      <c r="C28" s="302" t="s">
        <v>189</v>
      </c>
      <c r="D28" s="632" t="s">
        <v>464</v>
      </c>
      <c r="E28" s="653">
        <v>7.5</v>
      </c>
      <c r="F28" s="653">
        <v>16.399999999999999</v>
      </c>
      <c r="G28" s="653">
        <v>7.1</v>
      </c>
      <c r="H28" s="653">
        <v>7.9</v>
      </c>
      <c r="I28" s="696">
        <v>1.1126760563380282</v>
      </c>
      <c r="J28" s="697"/>
      <c r="K28" s="992"/>
      <c r="L28" s="82"/>
      <c r="M28" s="1655"/>
      <c r="N28" s="1670"/>
      <c r="O28" s="1670"/>
      <c r="P28" s="1670"/>
      <c r="Q28" s="1652"/>
      <c r="R28" s="1670"/>
      <c r="S28" s="1670"/>
      <c r="T28" s="1670"/>
      <c r="U28" s="1670"/>
      <c r="V28" s="1670"/>
      <c r="W28" s="1670"/>
      <c r="X28" s="1670"/>
      <c r="Y28" s="1670"/>
      <c r="Z28" s="1670"/>
      <c r="AA28" s="1670"/>
      <c r="AB28" s="1670"/>
      <c r="AC28" s="1670"/>
      <c r="AD28" s="1670"/>
      <c r="AE28" s="1670"/>
      <c r="AF28" s="1670"/>
      <c r="AG28" s="1670"/>
    </row>
    <row r="29" spans="1:33" ht="12.75" customHeight="1" x14ac:dyDescent="0.2">
      <c r="A29" s="270"/>
      <c r="B29" s="981"/>
      <c r="C29" s="71" t="s">
        <v>190</v>
      </c>
      <c r="D29" s="631" t="s">
        <v>190</v>
      </c>
      <c r="E29" s="652">
        <v>5.6</v>
      </c>
      <c r="F29" s="652">
        <v>16.7</v>
      </c>
      <c r="G29" s="652">
        <v>5.4</v>
      </c>
      <c r="H29" s="652">
        <v>5.9</v>
      </c>
      <c r="I29" s="72">
        <v>1.0925925925925926</v>
      </c>
      <c r="J29" s="691"/>
      <c r="K29" s="989"/>
      <c r="L29" s="63"/>
      <c r="M29" s="1655"/>
      <c r="W29" s="1661"/>
      <c r="X29" s="1661"/>
      <c r="Y29" s="1661"/>
      <c r="Z29" s="1661"/>
    </row>
    <row r="30" spans="1:33" ht="12.75" customHeight="1" x14ac:dyDescent="0.2">
      <c r="A30" s="270"/>
      <c r="B30" s="981"/>
      <c r="C30" s="71" t="s">
        <v>193</v>
      </c>
      <c r="D30" s="631" t="s">
        <v>450</v>
      </c>
      <c r="E30" s="652">
        <v>2.9</v>
      </c>
      <c r="F30" s="652">
        <v>8.8000000000000007</v>
      </c>
      <c r="G30" s="652">
        <v>2.2999999999999998</v>
      </c>
      <c r="H30" s="652">
        <v>3.7</v>
      </c>
      <c r="I30" s="72">
        <v>1.6086956521739133</v>
      </c>
      <c r="J30" s="691"/>
      <c r="K30" s="989"/>
      <c r="L30" s="63"/>
      <c r="M30" s="1655"/>
      <c r="V30" s="1671"/>
      <c r="W30" s="1672"/>
      <c r="X30" s="1672"/>
      <c r="Y30" s="1672"/>
      <c r="Z30" s="1672"/>
    </row>
    <row r="31" spans="1:33" ht="12.75" customHeight="1" x14ac:dyDescent="0.2">
      <c r="A31" s="270"/>
      <c r="B31" s="981"/>
      <c r="C31" s="71"/>
      <c r="D31" s="631" t="s">
        <v>343</v>
      </c>
      <c r="E31" s="652">
        <v>7.6</v>
      </c>
      <c r="F31" s="652">
        <v>23.7</v>
      </c>
      <c r="G31" s="652">
        <v>7.4</v>
      </c>
      <c r="H31" s="652">
        <v>7.8</v>
      </c>
      <c r="I31" s="72">
        <v>1.0540540540540539</v>
      </c>
      <c r="J31" s="691"/>
      <c r="K31" s="989"/>
      <c r="L31" s="63"/>
      <c r="M31" s="1655"/>
      <c r="O31" s="1660"/>
      <c r="Q31" s="1663"/>
      <c r="R31" s="1664"/>
      <c r="V31" s="1671"/>
      <c r="W31" s="1672"/>
      <c r="X31" s="1672"/>
      <c r="Y31" s="1672"/>
      <c r="Z31" s="1672"/>
    </row>
    <row r="32" spans="1:33" ht="12.75" customHeight="1" x14ac:dyDescent="0.2">
      <c r="A32" s="270"/>
      <c r="B32" s="981"/>
      <c r="C32" s="71" t="s">
        <v>191</v>
      </c>
      <c r="D32" s="631" t="s">
        <v>191</v>
      </c>
      <c r="E32" s="652">
        <v>4.4000000000000004</v>
      </c>
      <c r="F32" s="652">
        <v>8.4</v>
      </c>
      <c r="G32" s="652">
        <v>4.0999999999999996</v>
      </c>
      <c r="H32" s="652">
        <v>4.7</v>
      </c>
      <c r="I32" s="72">
        <v>1.1463414634146343</v>
      </c>
      <c r="J32" s="691"/>
      <c r="K32" s="989"/>
      <c r="L32" s="63"/>
      <c r="M32" s="1655"/>
      <c r="V32" s="1671"/>
      <c r="W32" s="1672"/>
      <c r="X32" s="1672"/>
      <c r="Y32" s="1672"/>
      <c r="Z32" s="1672"/>
    </row>
    <row r="33" spans="1:33" ht="12.75" customHeight="1" x14ac:dyDescent="0.2">
      <c r="A33" s="270"/>
      <c r="B33" s="981"/>
      <c r="C33" s="71" t="s">
        <v>321</v>
      </c>
      <c r="D33" s="631" t="s">
        <v>340</v>
      </c>
      <c r="E33" s="652">
        <v>4.2</v>
      </c>
      <c r="F33" s="652">
        <v>15.8</v>
      </c>
      <c r="G33" s="652">
        <v>4.2</v>
      </c>
      <c r="H33" s="652">
        <v>4.3</v>
      </c>
      <c r="I33" s="72">
        <v>1.0238095238095237</v>
      </c>
      <c r="J33" s="691"/>
      <c r="K33" s="989"/>
      <c r="L33" s="63"/>
      <c r="M33" s="1655"/>
      <c r="V33" s="1671"/>
      <c r="W33" s="1672"/>
      <c r="X33" s="1672"/>
      <c r="Y33" s="1672"/>
      <c r="Z33" s="1672"/>
    </row>
    <row r="34" spans="1:33" s="86" customFormat="1" ht="12.75" customHeight="1" x14ac:dyDescent="0.2">
      <c r="A34" s="300"/>
      <c r="B34" s="981"/>
      <c r="C34" s="71" t="s">
        <v>192</v>
      </c>
      <c r="D34" s="631" t="s">
        <v>192</v>
      </c>
      <c r="E34" s="652">
        <v>3.4</v>
      </c>
      <c r="F34" s="652">
        <v>11.2</v>
      </c>
      <c r="G34" s="652">
        <v>3.4</v>
      </c>
      <c r="H34" s="652">
        <v>3.4</v>
      </c>
      <c r="I34" s="72">
        <v>1</v>
      </c>
      <c r="J34" s="691"/>
      <c r="K34" s="993"/>
      <c r="L34" s="84"/>
      <c r="M34" s="1655"/>
      <c r="N34" s="1673"/>
      <c r="O34" s="1673"/>
      <c r="P34" s="1673"/>
      <c r="Q34" s="1673"/>
      <c r="R34" s="1673"/>
      <c r="S34" s="1673"/>
      <c r="T34" s="1673"/>
      <c r="U34" s="1673"/>
      <c r="V34" s="1671"/>
      <c r="W34" s="1672"/>
      <c r="X34" s="1672"/>
      <c r="Y34" s="1672"/>
      <c r="Z34" s="1672"/>
      <c r="AA34" s="1673"/>
      <c r="AB34" s="1673"/>
      <c r="AC34" s="1673"/>
      <c r="AD34" s="1673"/>
      <c r="AE34" s="1673"/>
      <c r="AF34" s="1673"/>
      <c r="AG34" s="1673"/>
    </row>
    <row r="35" spans="1:33" s="77" customFormat="1" ht="12.75" customHeight="1" x14ac:dyDescent="0.2">
      <c r="A35" s="299"/>
      <c r="B35" s="981"/>
      <c r="C35" s="71" t="s">
        <v>342</v>
      </c>
      <c r="D35" s="631" t="s">
        <v>342</v>
      </c>
      <c r="E35" s="652">
        <v>5.2</v>
      </c>
      <c r="F35" s="652">
        <v>19.5</v>
      </c>
      <c r="G35" s="652">
        <v>5.5</v>
      </c>
      <c r="H35" s="652">
        <v>4.8</v>
      </c>
      <c r="I35" s="72">
        <v>0.87272727272727268</v>
      </c>
      <c r="J35" s="692"/>
      <c r="K35" s="299"/>
      <c r="L35" s="76"/>
      <c r="M35" s="1655"/>
      <c r="N35" s="1667"/>
      <c r="O35" s="1667"/>
      <c r="P35" s="1667"/>
      <c r="Q35" s="1667"/>
      <c r="R35" s="1667"/>
      <c r="S35" s="1667"/>
      <c r="T35" s="1667"/>
      <c r="U35" s="1667"/>
      <c r="V35" s="1671"/>
      <c r="W35" s="1672"/>
      <c r="X35" s="1672"/>
      <c r="Y35" s="1672"/>
      <c r="Z35" s="1672"/>
      <c r="AA35" s="1667"/>
      <c r="AB35" s="1667"/>
      <c r="AC35" s="1667"/>
      <c r="AD35" s="1667"/>
      <c r="AE35" s="1667"/>
      <c r="AF35" s="1667"/>
      <c r="AG35" s="1667"/>
    </row>
    <row r="36" spans="1:33" ht="12.75" customHeight="1" x14ac:dyDescent="0.2">
      <c r="A36" s="270"/>
      <c r="B36" s="981"/>
      <c r="C36" s="71" t="s">
        <v>194</v>
      </c>
      <c r="D36" s="631" t="s">
        <v>194</v>
      </c>
      <c r="E36" s="652">
        <v>8.8000000000000007</v>
      </c>
      <c r="F36" s="652">
        <v>25.1</v>
      </c>
      <c r="G36" s="652">
        <v>9.1</v>
      </c>
      <c r="H36" s="652">
        <v>8.5</v>
      </c>
      <c r="I36" s="72">
        <v>0.93406593406593408</v>
      </c>
      <c r="J36" s="691"/>
      <c r="K36" s="989"/>
      <c r="L36" s="63"/>
      <c r="M36" s="1655"/>
      <c r="V36" s="1671"/>
      <c r="W36" s="1672"/>
      <c r="X36" s="1672"/>
      <c r="Y36" s="1672"/>
      <c r="Z36" s="1672"/>
    </row>
    <row r="37" spans="1:33" s="83" customFormat="1" ht="12.75" customHeight="1" x14ac:dyDescent="0.2">
      <c r="A37" s="273"/>
      <c r="B37" s="985"/>
      <c r="C37" s="302" t="s">
        <v>195</v>
      </c>
      <c r="D37" s="632" t="s">
        <v>195</v>
      </c>
      <c r="E37" s="653">
        <v>6.8</v>
      </c>
      <c r="F37" s="653">
        <v>16.2</v>
      </c>
      <c r="G37" s="653">
        <v>6.5</v>
      </c>
      <c r="H37" s="653">
        <v>7.2</v>
      </c>
      <c r="I37" s="696">
        <v>1.1076923076923078</v>
      </c>
      <c r="J37" s="697"/>
      <c r="K37" s="992"/>
      <c r="L37" s="82"/>
      <c r="M37" s="1655"/>
      <c r="N37" s="1670"/>
      <c r="O37" s="1670"/>
      <c r="P37" s="1670"/>
      <c r="Q37" s="1670"/>
      <c r="R37" s="1670"/>
      <c r="S37" s="1670"/>
      <c r="T37" s="1670"/>
      <c r="U37" s="1670"/>
      <c r="V37" s="1671"/>
      <c r="W37" s="1672"/>
      <c r="X37" s="1672"/>
      <c r="Y37" s="1672"/>
      <c r="Z37" s="1672"/>
      <c r="AA37" s="1670"/>
      <c r="AB37" s="1670"/>
      <c r="AC37" s="1670"/>
      <c r="AD37" s="1670"/>
      <c r="AE37" s="1670"/>
      <c r="AF37" s="1670"/>
      <c r="AG37" s="1670"/>
    </row>
    <row r="38" spans="1:33" x14ac:dyDescent="0.2">
      <c r="A38" s="270"/>
      <c r="B38" s="981"/>
      <c r="C38" s="71" t="s">
        <v>359</v>
      </c>
      <c r="D38" s="633" t="s">
        <v>359</v>
      </c>
      <c r="E38" s="652">
        <v>5.2</v>
      </c>
      <c r="F38" s="652">
        <v>9.9</v>
      </c>
      <c r="G38" s="652">
        <v>5.4</v>
      </c>
      <c r="H38" s="652">
        <v>5</v>
      </c>
      <c r="I38" s="72">
        <v>0.92592592592592582</v>
      </c>
      <c r="J38" s="691"/>
      <c r="K38" s="989"/>
      <c r="L38" s="63"/>
      <c r="M38" s="1655"/>
      <c r="V38" s="1671"/>
      <c r="W38" s="1672"/>
      <c r="X38" s="1672"/>
      <c r="Y38" s="1672"/>
      <c r="Z38" s="1672"/>
    </row>
    <row r="39" spans="1:33" ht="12.75" customHeight="1" x14ac:dyDescent="0.2">
      <c r="A39" s="270"/>
      <c r="B39" s="981"/>
      <c r="C39" s="71" t="s">
        <v>320</v>
      </c>
      <c r="D39" s="631" t="s">
        <v>339</v>
      </c>
      <c r="E39" s="652" t="s">
        <v>652</v>
      </c>
      <c r="F39" s="652" t="s">
        <v>652</v>
      </c>
      <c r="G39" s="652" t="s">
        <v>652</v>
      </c>
      <c r="H39" s="652" t="s">
        <v>652</v>
      </c>
      <c r="I39" s="72" t="s">
        <v>652</v>
      </c>
      <c r="J39" s="691"/>
      <c r="K39" s="989"/>
      <c r="L39" s="63"/>
      <c r="M39" s="1655"/>
      <c r="V39" s="1671"/>
      <c r="W39" s="1672"/>
      <c r="X39" s="1672"/>
      <c r="Y39" s="1672"/>
      <c r="Z39" s="1672"/>
    </row>
    <row r="40" spans="1:33" s="92" customFormat="1" ht="12" customHeight="1" x14ac:dyDescent="0.2">
      <c r="A40" s="301"/>
      <c r="B40" s="981"/>
      <c r="C40" s="87"/>
      <c r="D40" s="88"/>
      <c r="E40" s="89"/>
      <c r="F40" s="89"/>
      <c r="G40" s="90"/>
      <c r="H40" s="90"/>
      <c r="I40" s="90"/>
      <c r="J40" s="90"/>
      <c r="K40" s="994"/>
      <c r="L40" s="91"/>
      <c r="M40" s="1651"/>
      <c r="N40" s="1674"/>
      <c r="O40" s="1674"/>
      <c r="P40" s="1674"/>
      <c r="Q40" s="1674"/>
      <c r="R40" s="1674"/>
      <c r="S40" s="1674"/>
      <c r="T40" s="1674"/>
      <c r="U40" s="1674"/>
      <c r="V40" s="1671"/>
      <c r="W40" s="1672"/>
      <c r="X40" s="1672"/>
      <c r="Y40" s="1672"/>
      <c r="Z40" s="1672"/>
      <c r="AA40" s="1674"/>
      <c r="AB40" s="1674"/>
      <c r="AC40" s="1674"/>
      <c r="AD40" s="1674"/>
      <c r="AE40" s="1674"/>
      <c r="AF40" s="1674"/>
      <c r="AG40" s="1674"/>
    </row>
    <row r="41" spans="1:33" ht="17.25" customHeight="1" x14ac:dyDescent="0.2">
      <c r="A41" s="270"/>
      <c r="B41" s="981"/>
      <c r="C41" s="708"/>
      <c r="D41" s="708"/>
      <c r="E41" s="709"/>
      <c r="F41" s="2016"/>
      <c r="G41" s="2016"/>
      <c r="H41" s="2016"/>
      <c r="I41" s="2016"/>
      <c r="J41" s="2016"/>
      <c r="K41" s="681"/>
      <c r="L41" s="61"/>
      <c r="V41" s="1671"/>
      <c r="W41" s="1672"/>
      <c r="X41" s="1672"/>
      <c r="Y41" s="1672"/>
      <c r="Z41" s="1672"/>
    </row>
    <row r="42" spans="1:33" ht="17.25" customHeight="1" x14ac:dyDescent="0.2">
      <c r="A42" s="270"/>
      <c r="B42" s="981"/>
      <c r="C42" s="708"/>
      <c r="D42" s="2017" t="s">
        <v>650</v>
      </c>
      <c r="E42" s="2017"/>
      <c r="F42" s="2017"/>
      <c r="G42" s="710"/>
      <c r="H42" s="710"/>
      <c r="I42" s="2016"/>
      <c r="J42" s="2016"/>
      <c r="K42" s="681"/>
      <c r="L42" s="61"/>
      <c r="N42" s="1677"/>
      <c r="O42" s="1677"/>
      <c r="P42" s="1677"/>
      <c r="Q42" s="1677"/>
      <c r="R42" s="1677"/>
      <c r="T42" s="1661"/>
      <c r="V42" s="1671"/>
      <c r="W42" s="1672"/>
      <c r="X42" s="1672"/>
      <c r="Y42" s="1672"/>
      <c r="Z42" s="1672"/>
    </row>
    <row r="43" spans="1:33" ht="17.25" customHeight="1" x14ac:dyDescent="0.2">
      <c r="A43" s="270"/>
      <c r="B43" s="981"/>
      <c r="C43" s="708"/>
      <c r="D43" s="2017"/>
      <c r="E43" s="2017"/>
      <c r="F43" s="2017"/>
      <c r="G43" s="710"/>
      <c r="H43" s="710"/>
      <c r="I43" s="2016"/>
      <c r="J43" s="2016"/>
      <c r="K43" s="681"/>
      <c r="L43" s="61"/>
      <c r="N43" s="1677"/>
      <c r="O43" s="1677"/>
      <c r="P43" s="1677"/>
      <c r="Q43" s="1677"/>
      <c r="R43" s="1677"/>
      <c r="V43" s="1671"/>
      <c r="W43" s="1672"/>
      <c r="X43" s="1672"/>
      <c r="Y43" s="1672"/>
      <c r="Z43" s="1672"/>
    </row>
    <row r="44" spans="1:33" ht="17.25" customHeight="1" x14ac:dyDescent="0.2">
      <c r="A44" s="270"/>
      <c r="B44" s="981"/>
      <c r="C44" s="708"/>
      <c r="D44" s="2018" t="s">
        <v>614</v>
      </c>
      <c r="E44" s="2018"/>
      <c r="F44" s="2018"/>
      <c r="G44" s="710"/>
      <c r="H44" s="710"/>
      <c r="I44" s="2016"/>
      <c r="J44" s="2016"/>
      <c r="K44" s="681"/>
      <c r="L44" s="61"/>
      <c r="N44" s="1677"/>
      <c r="O44" s="1677"/>
      <c r="P44" s="1677"/>
      <c r="Q44" s="1677"/>
      <c r="R44" s="1677"/>
      <c r="T44" s="1661"/>
      <c r="V44" s="1671"/>
      <c r="W44" s="1672"/>
      <c r="X44" s="1672"/>
      <c r="Y44" s="1672"/>
      <c r="Z44" s="1672"/>
    </row>
    <row r="45" spans="1:33" ht="17.25" customHeight="1" x14ac:dyDescent="0.2">
      <c r="A45" s="270"/>
      <c r="B45" s="981"/>
      <c r="C45" s="708"/>
      <c r="D45" s="2018"/>
      <c r="E45" s="2018"/>
      <c r="F45" s="2018"/>
      <c r="G45" s="710"/>
      <c r="H45" s="710"/>
      <c r="I45" s="2016"/>
      <c r="J45" s="2016"/>
      <c r="K45" s="681"/>
      <c r="L45" s="61"/>
      <c r="V45" s="1671"/>
      <c r="W45" s="1672"/>
      <c r="X45" s="1672"/>
      <c r="Y45" s="1672"/>
      <c r="Z45" s="1672"/>
    </row>
    <row r="46" spans="1:33" ht="17.25" customHeight="1" x14ac:dyDescent="0.2">
      <c r="A46" s="270"/>
      <c r="B46" s="981"/>
      <c r="C46" s="708"/>
      <c r="D46" s="2018"/>
      <c r="E46" s="2018"/>
      <c r="F46" s="2018"/>
      <c r="G46" s="710"/>
      <c r="H46" s="710"/>
      <c r="I46" s="2016"/>
      <c r="J46" s="2016"/>
      <c r="K46" s="681"/>
      <c r="L46" s="61"/>
      <c r="N46" s="1677"/>
      <c r="O46" s="1677"/>
      <c r="P46" s="1677"/>
      <c r="Q46" s="1677"/>
      <c r="R46" s="1677"/>
      <c r="T46" s="1661"/>
      <c r="V46" s="1671"/>
      <c r="W46" s="1672"/>
      <c r="X46" s="1672"/>
      <c r="Y46" s="1672"/>
      <c r="Z46" s="1672"/>
    </row>
    <row r="47" spans="1:33" ht="17.25" customHeight="1" x14ac:dyDescent="0.2">
      <c r="A47" s="270"/>
      <c r="B47" s="981"/>
      <c r="C47" s="708"/>
      <c r="D47" s="2018" t="s">
        <v>653</v>
      </c>
      <c r="E47" s="2018"/>
      <c r="F47" s="2018"/>
      <c r="G47" s="710"/>
      <c r="H47" s="710"/>
      <c r="I47" s="2016"/>
      <c r="J47" s="2016"/>
      <c r="K47" s="681"/>
      <c r="L47" s="61"/>
      <c r="N47" s="1677"/>
      <c r="O47" s="1677"/>
      <c r="P47" s="1677"/>
      <c r="Q47" s="1677"/>
      <c r="R47" s="1677"/>
      <c r="V47" s="1671"/>
      <c r="W47" s="1672"/>
      <c r="X47" s="1672"/>
      <c r="Y47" s="1672"/>
      <c r="Z47" s="1672"/>
    </row>
    <row r="48" spans="1:33" ht="17.25" customHeight="1" x14ac:dyDescent="0.2">
      <c r="A48" s="270"/>
      <c r="B48" s="981"/>
      <c r="C48" s="708"/>
      <c r="D48" s="2018"/>
      <c r="E48" s="2018"/>
      <c r="F48" s="2018"/>
      <c r="G48" s="710"/>
      <c r="H48" s="710"/>
      <c r="I48" s="2016"/>
      <c r="J48" s="2016"/>
      <c r="K48" s="681"/>
      <c r="L48" s="61"/>
      <c r="N48" s="1677"/>
      <c r="O48" s="1677"/>
      <c r="P48" s="1677"/>
      <c r="Q48" s="1677"/>
      <c r="R48" s="1677"/>
      <c r="V48" s="1675"/>
      <c r="W48" s="1672"/>
      <c r="X48" s="1672"/>
      <c r="Y48" s="1672"/>
      <c r="Z48" s="1672"/>
    </row>
    <row r="49" spans="1:33" ht="17.25" customHeight="1" x14ac:dyDescent="0.2">
      <c r="A49" s="270"/>
      <c r="B49" s="981"/>
      <c r="C49" s="708"/>
      <c r="D49" s="2018"/>
      <c r="E49" s="2018"/>
      <c r="F49" s="2018"/>
      <c r="G49" s="710"/>
      <c r="H49" s="710"/>
      <c r="I49" s="2016"/>
      <c r="J49" s="2016"/>
      <c r="K49" s="681"/>
      <c r="L49" s="61"/>
      <c r="N49" s="1677"/>
      <c r="O49" s="1677"/>
      <c r="P49" s="1677"/>
      <c r="Q49" s="1677"/>
      <c r="R49" s="1677"/>
      <c r="T49" s="1676"/>
      <c r="U49" s="1677"/>
      <c r="V49" s="1678"/>
      <c r="W49" s="1672"/>
      <c r="X49" s="1672"/>
      <c r="Y49" s="1672"/>
      <c r="Z49" s="1672"/>
    </row>
    <row r="50" spans="1:33" ht="17.25" customHeight="1" x14ac:dyDescent="0.2">
      <c r="A50" s="270"/>
      <c r="B50" s="981"/>
      <c r="C50" s="708"/>
      <c r="D50" s="2018" t="s">
        <v>654</v>
      </c>
      <c r="E50" s="2018"/>
      <c r="F50" s="2018"/>
      <c r="G50" s="710"/>
      <c r="H50" s="710"/>
      <c r="I50" s="2016"/>
      <c r="J50" s="2016"/>
      <c r="K50" s="681"/>
      <c r="L50" s="61"/>
      <c r="N50" s="1677"/>
      <c r="O50" s="1677"/>
      <c r="P50" s="1677"/>
      <c r="Q50" s="1677"/>
      <c r="R50" s="1677"/>
      <c r="T50" s="1677"/>
      <c r="U50" s="1677"/>
      <c r="V50" s="1671"/>
      <c r="W50" s="1672"/>
      <c r="X50" s="1672"/>
      <c r="Y50" s="1672"/>
      <c r="Z50" s="1672"/>
    </row>
    <row r="51" spans="1:33" ht="17.25" customHeight="1" x14ac:dyDescent="0.2">
      <c r="A51" s="270"/>
      <c r="B51" s="981"/>
      <c r="C51" s="708"/>
      <c r="D51" s="2018"/>
      <c r="E51" s="2018"/>
      <c r="F51" s="2018"/>
      <c r="G51" s="710"/>
      <c r="H51" s="710"/>
      <c r="I51" s="2016"/>
      <c r="J51" s="2016"/>
      <c r="K51" s="681"/>
      <c r="L51" s="61"/>
      <c r="N51" s="1677"/>
      <c r="O51" s="1677"/>
      <c r="P51" s="1677"/>
      <c r="Q51" s="1677"/>
      <c r="R51" s="1677"/>
      <c r="T51" s="1677"/>
      <c r="U51" s="1677"/>
      <c r="V51" s="1671"/>
      <c r="W51" s="1672"/>
      <c r="X51" s="1672"/>
      <c r="Y51" s="1672"/>
      <c r="Z51" s="1672"/>
    </row>
    <row r="52" spans="1:33" ht="17.25" customHeight="1" x14ac:dyDescent="0.2">
      <c r="A52" s="270"/>
      <c r="B52" s="981"/>
      <c r="C52" s="708"/>
      <c r="D52" s="2018"/>
      <c r="E52" s="2018"/>
      <c r="F52" s="2018"/>
      <c r="G52" s="710"/>
      <c r="H52" s="710"/>
      <c r="I52" s="2016"/>
      <c r="J52" s="2016"/>
      <c r="K52" s="681"/>
      <c r="L52" s="61"/>
      <c r="V52" s="1671"/>
      <c r="W52" s="1672"/>
      <c r="X52" s="1672"/>
      <c r="Y52" s="1672"/>
      <c r="Z52" s="1672"/>
    </row>
    <row r="53" spans="1:33" s="86" customFormat="1" ht="17.25" customHeight="1" x14ac:dyDescent="0.2">
      <c r="A53" s="300"/>
      <c r="B53" s="981"/>
      <c r="C53" s="708"/>
      <c r="D53" s="2019" t="s">
        <v>676</v>
      </c>
      <c r="E53" s="2017"/>
      <c r="F53" s="2017"/>
      <c r="G53" s="710"/>
      <c r="H53" s="710"/>
      <c r="I53" s="2016"/>
      <c r="J53" s="2016"/>
      <c r="K53" s="995"/>
      <c r="L53" s="85"/>
      <c r="M53" s="1679"/>
      <c r="N53" s="1681"/>
      <c r="O53" s="1681"/>
      <c r="P53" s="1681"/>
      <c r="Q53" s="1681"/>
      <c r="R53" s="1681"/>
      <c r="S53" s="1673"/>
      <c r="T53" s="1673"/>
      <c r="U53" s="1673"/>
      <c r="V53" s="1671"/>
      <c r="W53" s="1672"/>
      <c r="X53" s="1672"/>
      <c r="Y53" s="1672"/>
      <c r="Z53" s="1672"/>
      <c r="AA53" s="1673"/>
      <c r="AB53" s="1673"/>
      <c r="AC53" s="1673"/>
      <c r="AD53" s="1673"/>
      <c r="AE53" s="1673"/>
      <c r="AF53" s="1673"/>
      <c r="AG53" s="1673"/>
    </row>
    <row r="54" spans="1:33" ht="17.25" customHeight="1" x14ac:dyDescent="0.2">
      <c r="A54" s="270"/>
      <c r="B54" s="981"/>
      <c r="C54" s="708"/>
      <c r="D54" s="2017"/>
      <c r="E54" s="2017"/>
      <c r="F54" s="2017"/>
      <c r="G54" s="710"/>
      <c r="H54" s="710"/>
      <c r="I54" s="2016"/>
      <c r="J54" s="2016"/>
      <c r="K54" s="681"/>
      <c r="L54" s="61"/>
      <c r="N54" s="1681"/>
      <c r="O54" s="1681"/>
      <c r="P54" s="1681"/>
      <c r="Q54" s="1681"/>
      <c r="R54" s="1681"/>
      <c r="V54" s="1671"/>
      <c r="W54" s="1672"/>
      <c r="X54" s="1672"/>
      <c r="Y54" s="1672"/>
      <c r="Z54" s="1672"/>
    </row>
    <row r="55" spans="1:33" ht="17.25" customHeight="1" x14ac:dyDescent="0.2">
      <c r="A55" s="270"/>
      <c r="B55" s="981"/>
      <c r="C55" s="708"/>
      <c r="D55" s="2017"/>
      <c r="E55" s="2017"/>
      <c r="F55" s="2017"/>
      <c r="G55" s="710"/>
      <c r="H55" s="710"/>
      <c r="I55" s="2016"/>
      <c r="J55" s="2016"/>
      <c r="K55" s="681"/>
      <c r="L55" s="61"/>
      <c r="N55" s="1681"/>
      <c r="O55" s="1681"/>
      <c r="P55" s="1681"/>
      <c r="Q55" s="1681"/>
      <c r="R55" s="1681"/>
      <c r="V55" s="1671"/>
      <c r="W55" s="1672"/>
      <c r="X55" s="1672"/>
      <c r="Y55" s="1672"/>
      <c r="Z55" s="1672"/>
    </row>
    <row r="56" spans="1:33" ht="5.25" customHeight="1" x14ac:dyDescent="0.2">
      <c r="A56" s="270"/>
      <c r="B56" s="981"/>
      <c r="C56" s="708"/>
      <c r="D56" s="710"/>
      <c r="E56" s="710"/>
      <c r="F56" s="710"/>
      <c r="G56" s="710"/>
      <c r="H56" s="710"/>
      <c r="I56" s="2016"/>
      <c r="J56" s="2016"/>
      <c r="K56" s="681"/>
      <c r="L56" s="61"/>
    </row>
    <row r="57" spans="1:33" ht="23.25" customHeight="1" x14ac:dyDescent="0.2">
      <c r="A57" s="270"/>
      <c r="B57" s="981"/>
      <c r="C57" s="708"/>
      <c r="D57" s="708"/>
      <c r="E57" s="709"/>
      <c r="F57" s="2016"/>
      <c r="G57" s="2016"/>
      <c r="H57" s="2016"/>
      <c r="I57" s="2016"/>
      <c r="J57" s="2016"/>
      <c r="K57" s="681"/>
      <c r="L57" s="61"/>
      <c r="N57" s="1681"/>
      <c r="O57" s="1681"/>
      <c r="P57" s="1681"/>
      <c r="Q57" s="1681"/>
      <c r="R57" s="1681"/>
      <c r="V57" s="1671"/>
      <c r="W57" s="1672"/>
      <c r="X57" s="1672"/>
      <c r="Y57" s="1672"/>
      <c r="Z57" s="1672"/>
    </row>
    <row r="58" spans="1:33" ht="26.25" customHeight="1" x14ac:dyDescent="0.2">
      <c r="A58" s="270"/>
      <c r="B58" s="981"/>
      <c r="C58" s="2020" t="s">
        <v>604</v>
      </c>
      <c r="D58" s="2020"/>
      <c r="E58" s="2020"/>
      <c r="F58" s="2020"/>
      <c r="G58" s="2020"/>
      <c r="H58" s="2020"/>
      <c r="I58" s="2020"/>
      <c r="J58" s="2020"/>
      <c r="K58" s="1041"/>
      <c r="L58" s="61"/>
      <c r="N58" s="1681"/>
      <c r="O58" s="1681"/>
      <c r="P58" s="1681"/>
      <c r="Q58" s="1681"/>
      <c r="R58" s="1681"/>
      <c r="V58" s="1671"/>
      <c r="W58" s="1672"/>
      <c r="X58" s="1672"/>
      <c r="Y58" s="1672"/>
      <c r="Z58" s="1672"/>
    </row>
    <row r="59" spans="1:33" ht="11.25" customHeight="1" x14ac:dyDescent="0.2">
      <c r="A59" s="270"/>
      <c r="B59" s="981"/>
      <c r="C59" s="2021" t="s">
        <v>655</v>
      </c>
      <c r="D59" s="2022"/>
      <c r="E59" s="2022"/>
      <c r="F59" s="2022"/>
      <c r="G59" s="2022"/>
      <c r="H59" s="2022"/>
      <c r="I59" s="2022"/>
      <c r="J59" s="2022"/>
      <c r="K59" s="2022"/>
      <c r="L59" s="61"/>
      <c r="V59" s="1678"/>
      <c r="W59" s="1672"/>
      <c r="X59" s="1672"/>
      <c r="Y59" s="1672"/>
      <c r="Z59" s="1672"/>
    </row>
    <row r="60" spans="1:33" ht="13.5" customHeight="1" x14ac:dyDescent="0.2">
      <c r="A60" s="270"/>
      <c r="B60" s="998">
        <v>23</v>
      </c>
      <c r="C60" s="2023">
        <v>44470</v>
      </c>
      <c r="D60" s="2023"/>
      <c r="E60" s="997"/>
      <c r="F60" s="93"/>
      <c r="G60" s="94"/>
      <c r="H60" s="94"/>
      <c r="J60" s="996"/>
      <c r="L60" s="61"/>
      <c r="V60" s="1680"/>
      <c r="W60" s="1672"/>
      <c r="X60" s="1672"/>
      <c r="Y60" s="1672"/>
      <c r="Z60" s="1672"/>
    </row>
    <row r="61" spans="1:33" x14ac:dyDescent="0.2">
      <c r="V61" s="1671"/>
      <c r="W61" s="1672"/>
      <c r="X61" s="1672"/>
      <c r="Y61" s="1672"/>
      <c r="Z61" s="1672"/>
    </row>
    <row r="62" spans="1:33" ht="15" x14ac:dyDescent="0.2">
      <c r="E62" s="1042"/>
    </row>
  </sheetData>
  <mergeCells count="29">
    <mergeCell ref="F57:H57"/>
    <mergeCell ref="I57:J57"/>
    <mergeCell ref="C58:J58"/>
    <mergeCell ref="C59:K59"/>
    <mergeCell ref="C60:D60"/>
    <mergeCell ref="I56:J56"/>
    <mergeCell ref="I49:J49"/>
    <mergeCell ref="D50:F52"/>
    <mergeCell ref="I50:J50"/>
    <mergeCell ref="I51:J51"/>
    <mergeCell ref="I52:J52"/>
    <mergeCell ref="D53:F55"/>
    <mergeCell ref="I53:J53"/>
    <mergeCell ref="I54:J54"/>
    <mergeCell ref="I55:J55"/>
    <mergeCell ref="D44:F46"/>
    <mergeCell ref="I44:J44"/>
    <mergeCell ref="I45:J45"/>
    <mergeCell ref="I46:J46"/>
    <mergeCell ref="D47:F49"/>
    <mergeCell ref="I47:J47"/>
    <mergeCell ref="I48:J48"/>
    <mergeCell ref="C4:J4"/>
    <mergeCell ref="C7:D7"/>
    <mergeCell ref="F41:H41"/>
    <mergeCell ref="I41:J41"/>
    <mergeCell ref="D42:F43"/>
    <mergeCell ref="I42:J42"/>
    <mergeCell ref="I43:J43"/>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0"/>
  <sheetViews>
    <sheetView workbookViewId="0"/>
  </sheetViews>
  <sheetFormatPr defaultColWidth="8.7109375" defaultRowHeight="12.75" x14ac:dyDescent="0.2"/>
  <cols>
    <col min="1" max="1" width="1" style="1118" customWidth="1"/>
    <col min="2" max="2" width="2.5703125" style="1214" customWidth="1"/>
    <col min="3" max="3" width="3" style="1118" customWidth="1"/>
    <col min="4" max="4" width="9.7109375" style="1118" customWidth="1"/>
    <col min="5" max="5" width="0.5703125" style="1118" customWidth="1"/>
    <col min="6" max="6" width="5.7109375" style="1118" customWidth="1"/>
    <col min="7" max="7" width="0.5703125" style="1118" customWidth="1"/>
    <col min="8" max="8" width="5.7109375" style="1118" customWidth="1"/>
    <col min="9" max="9" width="0.5703125" style="1118" customWidth="1"/>
    <col min="10" max="10" width="5.7109375" style="1118" customWidth="1"/>
    <col min="11" max="11" width="0.5703125" style="1118" customWidth="1"/>
    <col min="12" max="12" width="5.5703125" style="1118" customWidth="1"/>
    <col min="13" max="13" width="0.42578125" style="1118" customWidth="1"/>
    <col min="14" max="14" width="5.7109375" style="1118" customWidth="1"/>
    <col min="15" max="15" width="0.5703125" style="1118" customWidth="1"/>
    <col min="16" max="16" width="5.7109375" style="1118" customWidth="1"/>
    <col min="17" max="17" width="0.5703125" style="1118" customWidth="1"/>
    <col min="18" max="18" width="5.7109375" style="1118" customWidth="1"/>
    <col min="19" max="19" width="0.5703125" style="1118" customWidth="1"/>
    <col min="20" max="20" width="5.7109375" style="1118" customWidth="1"/>
    <col min="21" max="21" width="0.5703125" style="1118" customWidth="1"/>
    <col min="22" max="22" width="5.7109375" style="1215" customWidth="1"/>
    <col min="23" max="23" width="0.5703125" style="1118" customWidth="1"/>
    <col min="24" max="24" width="5.7109375" style="1118" customWidth="1"/>
    <col min="25" max="25" width="0.5703125" style="1118" customWidth="1"/>
    <col min="26" max="26" width="5.7109375" style="1118" customWidth="1"/>
    <col min="27" max="27" width="0.5703125" style="1118" customWidth="1"/>
    <col min="28" max="28" width="5.7109375" style="1118" customWidth="1"/>
    <col min="29" max="29" width="0.5703125" style="1118" customWidth="1"/>
    <col min="30" max="30" width="5.7109375" style="1118" customWidth="1"/>
    <col min="31" max="31" width="0.5703125" style="1118" customWidth="1"/>
    <col min="32" max="32" width="2.5703125" style="1118" customWidth="1"/>
    <col min="33" max="33" width="1" style="1118" customWidth="1"/>
    <col min="34" max="16384" width="8.7109375" style="1118"/>
  </cols>
  <sheetData>
    <row r="1" spans="1:33" ht="13.5" customHeight="1" x14ac:dyDescent="0.2">
      <c r="A1" s="1158"/>
      <c r="B1" s="1159"/>
      <c r="C1" s="1159"/>
      <c r="D1" s="2028" t="s">
        <v>288</v>
      </c>
      <c r="E1" s="2028"/>
      <c r="F1" s="2028"/>
      <c r="G1" s="2028"/>
      <c r="H1" s="2028"/>
      <c r="I1" s="1160"/>
      <c r="J1" s="1160"/>
      <c r="K1" s="1160"/>
      <c r="L1" s="1160"/>
      <c r="M1" s="1160"/>
      <c r="N1" s="1160"/>
      <c r="O1" s="1160"/>
      <c r="P1" s="1160"/>
      <c r="Q1" s="1160"/>
      <c r="R1" s="1160"/>
      <c r="S1" s="1160"/>
      <c r="T1" s="1160"/>
      <c r="U1" s="1160"/>
      <c r="V1" s="1160"/>
      <c r="W1" s="1160"/>
      <c r="X1" s="1161"/>
      <c r="Y1" s="1162"/>
      <c r="Z1" s="1162"/>
      <c r="AA1" s="1162"/>
      <c r="AB1" s="1162"/>
      <c r="AC1" s="1162"/>
      <c r="AD1" s="1162"/>
      <c r="AE1" s="1162"/>
      <c r="AF1" s="1162"/>
      <c r="AG1" s="1158"/>
    </row>
    <row r="2" spans="1:33" ht="6" customHeight="1" x14ac:dyDescent="0.2">
      <c r="A2" s="1163"/>
      <c r="B2" s="2029"/>
      <c r="C2" s="2029"/>
      <c r="D2" s="2029"/>
      <c r="E2" s="1164"/>
      <c r="F2" s="1164"/>
      <c r="G2" s="1164"/>
      <c r="H2" s="1164"/>
      <c r="I2" s="1164"/>
      <c r="J2" s="1164"/>
      <c r="K2" s="1164"/>
      <c r="L2" s="1164"/>
      <c r="M2" s="1164"/>
      <c r="N2" s="1164"/>
      <c r="O2" s="1164"/>
      <c r="P2" s="1164"/>
      <c r="Q2" s="1164"/>
      <c r="R2" s="1164"/>
      <c r="S2" s="1164"/>
      <c r="T2" s="1164"/>
      <c r="U2" s="1164"/>
      <c r="V2" s="1164"/>
      <c r="W2" s="1164"/>
      <c r="X2" s="1164"/>
      <c r="Y2" s="1164"/>
      <c r="Z2" s="1163"/>
      <c r="AA2" s="1163"/>
      <c r="AB2" s="1163"/>
      <c r="AC2" s="1163"/>
      <c r="AD2" s="1163"/>
      <c r="AE2" s="1163"/>
      <c r="AF2" s="1165"/>
      <c r="AG2" s="1158"/>
    </row>
    <row r="3" spans="1:33" ht="12" customHeight="1" x14ac:dyDescent="0.2">
      <c r="A3" s="1163"/>
      <c r="B3" s="1163"/>
      <c r="C3" s="1163"/>
      <c r="D3" s="1163"/>
      <c r="E3" s="1163"/>
      <c r="F3" s="1163"/>
      <c r="G3" s="1163"/>
      <c r="H3" s="1163"/>
      <c r="I3" s="1163"/>
      <c r="J3" s="1163"/>
      <c r="K3" s="1163"/>
      <c r="L3" s="1163"/>
      <c r="M3" s="1163"/>
      <c r="N3" s="1163"/>
      <c r="O3" s="1163"/>
      <c r="P3" s="1163"/>
      <c r="Q3" s="1163"/>
      <c r="R3" s="1163"/>
      <c r="S3" s="1163"/>
      <c r="T3" s="1163"/>
      <c r="U3" s="1163"/>
      <c r="V3" s="1163"/>
      <c r="W3" s="1163"/>
      <c r="X3" s="1163"/>
      <c r="Y3" s="1163"/>
      <c r="Z3" s="1163"/>
      <c r="AA3" s="1163"/>
      <c r="AB3" s="1166"/>
      <c r="AC3" s="1163"/>
      <c r="AD3" s="1166"/>
      <c r="AE3" s="1163"/>
      <c r="AF3" s="1167"/>
      <c r="AG3" s="1158"/>
    </row>
    <row r="4" spans="1:33" s="1173" customFormat="1" ht="13.5" customHeight="1" x14ac:dyDescent="0.2">
      <c r="A4" s="1168"/>
      <c r="B4" s="1168"/>
      <c r="C4" s="1169"/>
      <c r="D4" s="1170"/>
      <c r="E4" s="1170"/>
      <c r="F4" s="1170"/>
      <c r="G4" s="1170"/>
      <c r="H4" s="1170"/>
      <c r="I4" s="1170"/>
      <c r="J4" s="1170"/>
      <c r="K4" s="1170"/>
      <c r="L4" s="1170"/>
      <c r="M4" s="1170"/>
      <c r="N4" s="1170"/>
      <c r="O4" s="1170"/>
      <c r="P4" s="1170"/>
      <c r="Q4" s="1170"/>
      <c r="R4" s="1171"/>
      <c r="S4" s="1171"/>
      <c r="T4" s="1171"/>
      <c r="U4" s="1171"/>
      <c r="V4" s="1171"/>
      <c r="W4" s="1171"/>
      <c r="X4" s="1171"/>
      <c r="Y4" s="1171"/>
      <c r="Z4" s="1171"/>
      <c r="AA4" s="1171"/>
      <c r="AB4" s="1171"/>
      <c r="AC4" s="1171"/>
      <c r="AD4" s="1171"/>
      <c r="AE4" s="1171"/>
      <c r="AF4" s="1167"/>
      <c r="AG4" s="1172"/>
    </row>
    <row r="5" spans="1:33" ht="3.75" customHeight="1" x14ac:dyDescent="0.2">
      <c r="A5" s="1163"/>
      <c r="B5" s="1163"/>
      <c r="C5" s="1174"/>
      <c r="D5" s="1174"/>
      <c r="E5" s="1174"/>
      <c r="F5" s="2030"/>
      <c r="G5" s="2030"/>
      <c r="H5" s="2030"/>
      <c r="I5" s="2030"/>
      <c r="J5" s="2030"/>
      <c r="K5" s="2030"/>
      <c r="L5" s="2030"/>
      <c r="M5" s="1174"/>
      <c r="N5" s="1174"/>
      <c r="O5" s="1174"/>
      <c r="P5" s="1174"/>
      <c r="Q5" s="1174"/>
      <c r="R5" s="1175"/>
      <c r="S5" s="1175"/>
      <c r="T5" s="1175"/>
      <c r="U5" s="1176"/>
      <c r="V5" s="1175"/>
      <c r="W5" s="1175"/>
      <c r="X5" s="1175"/>
      <c r="Y5" s="1175"/>
      <c r="Z5" s="1175"/>
      <c r="AA5" s="1175"/>
      <c r="AB5" s="1175"/>
      <c r="AC5" s="1175"/>
      <c r="AD5" s="1175"/>
      <c r="AE5" s="1175"/>
      <c r="AF5" s="1167"/>
      <c r="AG5" s="1158"/>
    </row>
    <row r="6" spans="1:33" ht="9.75" customHeight="1" x14ac:dyDescent="0.2">
      <c r="A6" s="1163"/>
      <c r="B6" s="1163"/>
      <c r="C6" s="1174"/>
      <c r="D6" s="1174"/>
      <c r="E6" s="1177"/>
      <c r="F6" s="2031"/>
      <c r="G6" s="2031"/>
      <c r="H6" s="2031"/>
      <c r="I6" s="2031"/>
      <c r="J6" s="2031"/>
      <c r="K6" s="2031"/>
      <c r="L6" s="2031"/>
      <c r="M6" s="2031"/>
      <c r="N6" s="2031"/>
      <c r="O6" s="2031"/>
      <c r="P6" s="2031"/>
      <c r="Q6" s="2031"/>
      <c r="R6" s="2031"/>
      <c r="S6" s="2031"/>
      <c r="T6" s="2031"/>
      <c r="U6" s="2031"/>
      <c r="V6" s="2031"/>
      <c r="W6" s="1177"/>
      <c r="X6" s="2031"/>
      <c r="Y6" s="2031"/>
      <c r="Z6" s="2031"/>
      <c r="AA6" s="2031"/>
      <c r="AB6" s="2031"/>
      <c r="AC6" s="2031"/>
      <c r="AD6" s="2031"/>
      <c r="AE6" s="1177"/>
      <c r="AF6" s="1167"/>
      <c r="AG6" s="1158"/>
    </row>
    <row r="7" spans="1:33" ht="12.75" customHeight="1" x14ac:dyDescent="0.2">
      <c r="A7" s="1163"/>
      <c r="B7" s="1163"/>
      <c r="C7" s="1174"/>
      <c r="D7" s="1174"/>
      <c r="E7" s="1177"/>
      <c r="F7" s="1177"/>
      <c r="G7" s="1177"/>
      <c r="H7" s="1177"/>
      <c r="I7" s="1177"/>
      <c r="J7" s="1177"/>
      <c r="K7" s="1177"/>
      <c r="L7" s="1177"/>
      <c r="M7" s="1177"/>
      <c r="N7" s="1177"/>
      <c r="O7" s="1177"/>
      <c r="P7" s="1177"/>
      <c r="Q7" s="1177"/>
      <c r="R7" s="1177"/>
      <c r="S7" s="1177"/>
      <c r="T7" s="1177"/>
      <c r="U7" s="1177"/>
      <c r="V7" s="1177"/>
      <c r="W7" s="1177"/>
      <c r="X7" s="1177"/>
      <c r="Y7" s="1177"/>
      <c r="Z7" s="1177"/>
      <c r="AA7" s="1177"/>
      <c r="AB7" s="1177"/>
      <c r="AC7" s="1177"/>
      <c r="AD7" s="1177"/>
      <c r="AE7" s="1177"/>
      <c r="AF7" s="1178"/>
      <c r="AG7" s="1158"/>
    </row>
    <row r="8" spans="1:33" s="1184" customFormat="1" ht="15" customHeight="1" x14ac:dyDescent="0.2">
      <c r="A8" s="1179"/>
      <c r="B8" s="1179"/>
      <c r="C8" s="1180"/>
      <c r="D8" s="1181"/>
      <c r="E8" s="1176"/>
      <c r="F8" s="1176"/>
      <c r="G8" s="1176"/>
      <c r="H8" s="1176"/>
      <c r="I8" s="1176"/>
      <c r="J8" s="1176"/>
      <c r="K8" s="1176"/>
      <c r="L8" s="1176"/>
      <c r="M8" s="1176"/>
      <c r="N8" s="1176"/>
      <c r="O8" s="1176"/>
      <c r="P8" s="1176"/>
      <c r="Q8" s="1176"/>
      <c r="R8" s="1176"/>
      <c r="S8" s="1176"/>
      <c r="T8" s="1176"/>
      <c r="U8" s="1176"/>
      <c r="V8" s="1176"/>
      <c r="W8" s="1176"/>
      <c r="X8" s="1176"/>
      <c r="Y8" s="1176"/>
      <c r="Z8" s="1176"/>
      <c r="AA8" s="1176"/>
      <c r="AB8" s="1176"/>
      <c r="AC8" s="1176"/>
      <c r="AD8" s="1176"/>
      <c r="AE8" s="1176"/>
      <c r="AF8" s="1182"/>
      <c r="AG8" s="1183"/>
    </row>
    <row r="9" spans="1:33" ht="12" customHeight="1" x14ac:dyDescent="0.2">
      <c r="A9" s="1163"/>
      <c r="B9" s="1163"/>
      <c r="C9" s="60"/>
      <c r="D9" s="1185"/>
      <c r="E9" s="1186"/>
      <c r="F9" s="1186"/>
      <c r="G9" s="1186"/>
      <c r="H9" s="1186"/>
      <c r="I9" s="1186"/>
      <c r="J9" s="1186"/>
      <c r="K9" s="1186"/>
      <c r="L9" s="1186"/>
      <c r="M9" s="1186"/>
      <c r="N9" s="1186"/>
      <c r="O9" s="1186"/>
      <c r="P9" s="1186"/>
      <c r="Q9" s="1186"/>
      <c r="R9" s="1186"/>
      <c r="S9" s="1186"/>
      <c r="T9" s="1186"/>
      <c r="U9" s="1186"/>
      <c r="V9" s="1186"/>
      <c r="W9" s="1186"/>
      <c r="X9" s="1186"/>
      <c r="Y9" s="1186"/>
      <c r="Z9" s="1186"/>
      <c r="AA9" s="1186"/>
      <c r="AB9" s="1187"/>
      <c r="AC9" s="1186"/>
      <c r="AD9" s="1187"/>
      <c r="AE9" s="1186"/>
      <c r="AF9" s="1178"/>
      <c r="AG9" s="1158"/>
    </row>
    <row r="10" spans="1:33" ht="12" customHeight="1" x14ac:dyDescent="0.2">
      <c r="A10" s="1163"/>
      <c r="B10" s="1163"/>
      <c r="C10" s="60"/>
      <c r="D10" s="1185"/>
      <c r="E10" s="1186"/>
      <c r="F10" s="1186"/>
      <c r="G10" s="1186"/>
      <c r="H10" s="1186"/>
      <c r="I10" s="1186"/>
      <c r="J10" s="1186"/>
      <c r="K10" s="1186"/>
      <c r="L10" s="1186"/>
      <c r="M10" s="1186"/>
      <c r="N10" s="1186"/>
      <c r="O10" s="1186"/>
      <c r="P10" s="1186"/>
      <c r="Q10" s="1186"/>
      <c r="R10" s="1186"/>
      <c r="S10" s="1186"/>
      <c r="T10" s="1186"/>
      <c r="U10" s="1186"/>
      <c r="V10" s="1186"/>
      <c r="W10" s="1186"/>
      <c r="X10" s="1186"/>
      <c r="Y10" s="1186"/>
      <c r="Z10" s="1186"/>
      <c r="AA10" s="1186"/>
      <c r="AB10" s="1187"/>
      <c r="AC10" s="1186"/>
      <c r="AD10" s="1187"/>
      <c r="AE10" s="1186"/>
      <c r="AF10" s="1178"/>
      <c r="AG10" s="1158"/>
    </row>
    <row r="11" spans="1:33" ht="12" customHeight="1" x14ac:dyDescent="0.2">
      <c r="A11" s="1163"/>
      <c r="B11" s="1163"/>
      <c r="C11" s="60"/>
      <c r="D11" s="1185"/>
      <c r="E11" s="1186"/>
      <c r="F11" s="1186"/>
      <c r="G11" s="1186"/>
      <c r="H11" s="1186"/>
      <c r="I11" s="1186"/>
      <c r="J11" s="1186"/>
      <c r="K11" s="1186"/>
      <c r="L11" s="1186"/>
      <c r="M11" s="1186"/>
      <c r="N11" s="1186"/>
      <c r="O11" s="1186"/>
      <c r="P11" s="1186"/>
      <c r="Q11" s="1186"/>
      <c r="R11" s="1186"/>
      <c r="S11" s="1186"/>
      <c r="T11" s="1186"/>
      <c r="U11" s="1186"/>
      <c r="V11" s="1186"/>
      <c r="W11" s="1186"/>
      <c r="X11" s="1186"/>
      <c r="Y11" s="1186"/>
      <c r="Z11" s="1186"/>
      <c r="AA11" s="1186"/>
      <c r="AB11" s="1187"/>
      <c r="AC11" s="1186"/>
      <c r="AD11" s="1187"/>
      <c r="AE11" s="1186"/>
      <c r="AF11" s="1178"/>
      <c r="AG11" s="1158"/>
    </row>
    <row r="12" spans="1:33" ht="12" customHeight="1" x14ac:dyDescent="0.2">
      <c r="A12" s="1163"/>
      <c r="B12" s="1163"/>
      <c r="C12" s="60"/>
      <c r="D12" s="1185"/>
      <c r="E12" s="1186"/>
      <c r="F12" s="1186"/>
      <c r="G12" s="1186"/>
      <c r="H12" s="1186"/>
      <c r="I12" s="1186"/>
      <c r="J12" s="1186"/>
      <c r="K12" s="1186"/>
      <c r="L12" s="1186"/>
      <c r="M12" s="1186"/>
      <c r="N12" s="1186"/>
      <c r="O12" s="1186"/>
      <c r="P12" s="1186"/>
      <c r="Q12" s="1186"/>
      <c r="R12" s="1186"/>
      <c r="S12" s="1186"/>
      <c r="T12" s="1186"/>
      <c r="U12" s="1186"/>
      <c r="V12" s="1186"/>
      <c r="W12" s="1186"/>
      <c r="X12" s="1186"/>
      <c r="Y12" s="1186"/>
      <c r="Z12" s="1186"/>
      <c r="AA12" s="1186"/>
      <c r="AB12" s="1187"/>
      <c r="AC12" s="1186"/>
      <c r="AD12" s="1187"/>
      <c r="AE12" s="1186"/>
      <c r="AF12" s="1178"/>
      <c r="AG12" s="1158"/>
    </row>
    <row r="13" spans="1:33" ht="12" customHeight="1" x14ac:dyDescent="0.2">
      <c r="A13" s="1163"/>
      <c r="B13" s="1163"/>
      <c r="C13" s="60"/>
      <c r="D13" s="1185"/>
      <c r="E13" s="1186"/>
      <c r="F13" s="1186"/>
      <c r="G13" s="1186"/>
      <c r="H13" s="1186"/>
      <c r="I13" s="1186"/>
      <c r="J13" s="1186"/>
      <c r="K13" s="1186"/>
      <c r="L13" s="1186"/>
      <c r="M13" s="1186"/>
      <c r="N13" s="1186"/>
      <c r="O13" s="1186"/>
      <c r="P13" s="1186"/>
      <c r="Q13" s="1186"/>
      <c r="R13" s="1186"/>
      <c r="S13" s="1186"/>
      <c r="T13" s="1186"/>
      <c r="U13" s="1186"/>
      <c r="V13" s="1186"/>
      <c r="W13" s="1186"/>
      <c r="X13" s="1186"/>
      <c r="Y13" s="1186"/>
      <c r="Z13" s="1186"/>
      <c r="AA13" s="1186"/>
      <c r="AB13" s="1187"/>
      <c r="AC13" s="1186"/>
      <c r="AD13" s="1187"/>
      <c r="AE13" s="1186"/>
      <c r="AF13" s="1178"/>
      <c r="AG13" s="1158"/>
    </row>
    <row r="14" spans="1:33" ht="12" customHeight="1" x14ac:dyDescent="0.2">
      <c r="A14" s="1163"/>
      <c r="B14" s="1163"/>
      <c r="C14" s="60"/>
      <c r="D14" s="1185"/>
      <c r="E14" s="1186"/>
      <c r="F14" s="1186"/>
      <c r="G14" s="1186"/>
      <c r="H14" s="1186"/>
      <c r="I14" s="1186"/>
      <c r="J14" s="1186"/>
      <c r="K14" s="1186"/>
      <c r="L14" s="1186"/>
      <c r="M14" s="1186"/>
      <c r="N14" s="1186"/>
      <c r="O14" s="1186"/>
      <c r="P14" s="1186"/>
      <c r="Q14" s="1186"/>
      <c r="R14" s="1186"/>
      <c r="S14" s="1186"/>
      <c r="T14" s="1186"/>
      <c r="U14" s="1186"/>
      <c r="V14" s="1186"/>
      <c r="W14" s="1186"/>
      <c r="X14" s="1186"/>
      <c r="Y14" s="1186"/>
      <c r="Z14" s="1186"/>
      <c r="AA14" s="1186"/>
      <c r="AB14" s="1187"/>
      <c r="AC14" s="1186"/>
      <c r="AD14" s="1187"/>
      <c r="AE14" s="1186"/>
      <c r="AF14" s="1178"/>
      <c r="AG14" s="1158"/>
    </row>
    <row r="15" spans="1:33" ht="12" customHeight="1" x14ac:dyDescent="0.2">
      <c r="A15" s="1163"/>
      <c r="B15" s="1163"/>
      <c r="C15" s="60"/>
      <c r="D15" s="1185"/>
      <c r="E15" s="1186"/>
      <c r="F15" s="1186"/>
      <c r="G15" s="1186"/>
      <c r="H15" s="1186"/>
      <c r="I15" s="1186"/>
      <c r="J15" s="1186"/>
      <c r="K15" s="1186"/>
      <c r="L15" s="1186"/>
      <c r="M15" s="1186"/>
      <c r="N15" s="1186"/>
      <c r="O15" s="1186"/>
      <c r="P15" s="1186"/>
      <c r="Q15" s="1186"/>
      <c r="R15" s="1186"/>
      <c r="S15" s="1186"/>
      <c r="T15" s="1186"/>
      <c r="U15" s="1186"/>
      <c r="V15" s="1186"/>
      <c r="W15" s="1186"/>
      <c r="X15" s="1186"/>
      <c r="Y15" s="1186"/>
      <c r="Z15" s="1186"/>
      <c r="AA15" s="1186"/>
      <c r="AB15" s="1187"/>
      <c r="AC15" s="1186"/>
      <c r="AD15" s="1187"/>
      <c r="AE15" s="1186"/>
      <c r="AF15" s="1178"/>
      <c r="AG15" s="1158"/>
    </row>
    <row r="16" spans="1:33" ht="12" customHeight="1" x14ac:dyDescent="0.2">
      <c r="A16" s="1163"/>
      <c r="B16" s="1163"/>
      <c r="C16" s="60"/>
      <c r="D16" s="1185"/>
      <c r="E16" s="1186"/>
      <c r="F16" s="1186"/>
      <c r="G16" s="1186"/>
      <c r="H16" s="1186"/>
      <c r="I16" s="1186"/>
      <c r="J16" s="1186"/>
      <c r="K16" s="1186"/>
      <c r="L16" s="1186"/>
      <c r="M16" s="1186"/>
      <c r="N16" s="1186"/>
      <c r="O16" s="1186"/>
      <c r="P16" s="1186"/>
      <c r="Q16" s="1186"/>
      <c r="R16" s="1186"/>
      <c r="S16" s="1186"/>
      <c r="T16" s="1186"/>
      <c r="U16" s="1186"/>
      <c r="V16" s="1186"/>
      <c r="W16" s="1186"/>
      <c r="X16" s="1186"/>
      <c r="Y16" s="1186"/>
      <c r="Z16" s="1186"/>
      <c r="AA16" s="1186"/>
      <c r="AB16" s="1187"/>
      <c r="AC16" s="1186"/>
      <c r="AD16" s="1187"/>
      <c r="AE16" s="1186"/>
      <c r="AF16" s="1178"/>
      <c r="AG16" s="1158"/>
    </row>
    <row r="17" spans="1:33" ht="12" customHeight="1" x14ac:dyDescent="0.2">
      <c r="A17" s="1163"/>
      <c r="B17" s="1163"/>
      <c r="C17" s="60"/>
      <c r="D17" s="1185"/>
      <c r="E17" s="1186"/>
      <c r="F17" s="1186"/>
      <c r="G17" s="1186"/>
      <c r="H17" s="1186"/>
      <c r="I17" s="1186"/>
      <c r="J17" s="1186"/>
      <c r="K17" s="1186"/>
      <c r="L17" s="1186"/>
      <c r="M17" s="1186"/>
      <c r="N17" s="1186"/>
      <c r="O17" s="1186"/>
      <c r="P17" s="1186"/>
      <c r="Q17" s="1186"/>
      <c r="R17" s="1186"/>
      <c r="S17" s="1186"/>
      <c r="T17" s="1186"/>
      <c r="U17" s="1186"/>
      <c r="V17" s="1186"/>
      <c r="W17" s="1186"/>
      <c r="X17" s="1186"/>
      <c r="Y17" s="1186"/>
      <c r="Z17" s="1186"/>
      <c r="AA17" s="1186"/>
      <c r="AB17" s="1187"/>
      <c r="AC17" s="1186"/>
      <c r="AD17" s="1187"/>
      <c r="AE17" s="1186"/>
      <c r="AF17" s="1178"/>
      <c r="AG17" s="1158"/>
    </row>
    <row r="18" spans="1:33" ht="12" customHeight="1" x14ac:dyDescent="0.2">
      <c r="A18" s="1163"/>
      <c r="B18" s="1163"/>
      <c r="C18" s="60"/>
      <c r="D18" s="1185"/>
      <c r="E18" s="1186"/>
      <c r="F18" s="1186"/>
      <c r="G18" s="1186"/>
      <c r="H18" s="1186"/>
      <c r="I18" s="1186"/>
      <c r="J18" s="1186"/>
      <c r="K18" s="1186"/>
      <c r="L18" s="1186"/>
      <c r="M18" s="1186"/>
      <c r="N18" s="1186"/>
      <c r="O18" s="1186"/>
      <c r="P18" s="1186"/>
      <c r="Q18" s="1186"/>
      <c r="R18" s="1186"/>
      <c r="S18" s="1186"/>
      <c r="T18" s="1186"/>
      <c r="U18" s="1186"/>
      <c r="V18" s="1186"/>
      <c r="W18" s="1186"/>
      <c r="X18" s="1186"/>
      <c r="Y18" s="1186"/>
      <c r="Z18" s="1186"/>
      <c r="AA18" s="1186"/>
      <c r="AB18" s="1187"/>
      <c r="AC18" s="1186"/>
      <c r="AD18" s="1187"/>
      <c r="AE18" s="1186"/>
      <c r="AF18" s="1178"/>
      <c r="AG18" s="1158"/>
    </row>
    <row r="19" spans="1:33" ht="12" customHeight="1" x14ac:dyDescent="0.2">
      <c r="A19" s="1163"/>
      <c r="B19" s="1163"/>
      <c r="C19" s="60"/>
      <c r="D19" s="1185"/>
      <c r="E19" s="1186"/>
      <c r="F19" s="1186"/>
      <c r="G19" s="1186"/>
      <c r="H19" s="1186"/>
      <c r="I19" s="1186"/>
      <c r="J19" s="1186"/>
      <c r="K19" s="1186"/>
      <c r="L19" s="1186"/>
      <c r="M19" s="1186"/>
      <c r="N19" s="1186"/>
      <c r="O19" s="1186"/>
      <c r="P19" s="1186"/>
      <c r="Q19" s="1186"/>
      <c r="R19" s="1186"/>
      <c r="S19" s="1186"/>
      <c r="T19" s="1186"/>
      <c r="U19" s="1186"/>
      <c r="V19" s="1186"/>
      <c r="W19" s="1186"/>
      <c r="X19" s="1186"/>
      <c r="Y19" s="1186"/>
      <c r="Z19" s="1186"/>
      <c r="AA19" s="1186"/>
      <c r="AB19" s="1187"/>
      <c r="AC19" s="1186"/>
      <c r="AD19" s="1187"/>
      <c r="AE19" s="1186"/>
      <c r="AF19" s="1178"/>
      <c r="AG19" s="1158"/>
    </row>
    <row r="20" spans="1:33" ht="12" customHeight="1" x14ac:dyDescent="0.2">
      <c r="A20" s="1163"/>
      <c r="B20" s="1163"/>
      <c r="C20" s="60"/>
      <c r="D20" s="1185"/>
      <c r="E20" s="1186"/>
      <c r="F20" s="1186"/>
      <c r="G20" s="1186"/>
      <c r="H20" s="1186"/>
      <c r="I20" s="1186"/>
      <c r="J20" s="1186"/>
      <c r="K20" s="1186"/>
      <c r="L20" s="1186"/>
      <c r="M20" s="1186"/>
      <c r="N20" s="1186"/>
      <c r="O20" s="1186"/>
      <c r="P20" s="1186"/>
      <c r="Q20" s="1186"/>
      <c r="R20" s="1186"/>
      <c r="S20" s="1186"/>
      <c r="T20" s="1186"/>
      <c r="U20" s="1186"/>
      <c r="V20" s="1186"/>
      <c r="W20" s="1186"/>
      <c r="X20" s="1186"/>
      <c r="Y20" s="1186"/>
      <c r="Z20" s="1186"/>
      <c r="AA20" s="1186"/>
      <c r="AB20" s="1187"/>
      <c r="AC20" s="1186"/>
      <c r="AD20" s="1187"/>
      <c r="AE20" s="1186"/>
      <c r="AF20" s="1178"/>
      <c r="AG20" s="1158"/>
    </row>
    <row r="21" spans="1:33" ht="12" customHeight="1" x14ac:dyDescent="0.2">
      <c r="A21" s="1163"/>
      <c r="B21" s="1163"/>
      <c r="C21" s="60"/>
      <c r="D21" s="1185"/>
      <c r="E21" s="1186"/>
      <c r="F21" s="1186"/>
      <c r="G21" s="1186"/>
      <c r="H21" s="1186"/>
      <c r="I21" s="1186"/>
      <c r="J21" s="1186"/>
      <c r="K21" s="1186"/>
      <c r="L21" s="1186"/>
      <c r="M21" s="1186"/>
      <c r="N21" s="1186"/>
      <c r="O21" s="1186"/>
      <c r="P21" s="1186"/>
      <c r="Q21" s="1186"/>
      <c r="R21" s="1186"/>
      <c r="S21" s="1186"/>
      <c r="T21" s="1186"/>
      <c r="U21" s="1186"/>
      <c r="V21" s="1186"/>
      <c r="W21" s="1186"/>
      <c r="X21" s="1186"/>
      <c r="Y21" s="1186"/>
      <c r="Z21" s="1186"/>
      <c r="AA21" s="1186"/>
      <c r="AB21" s="1187"/>
      <c r="AC21" s="1186"/>
      <c r="AD21" s="1187"/>
      <c r="AE21" s="1186"/>
      <c r="AF21" s="1178"/>
      <c r="AG21" s="1158"/>
    </row>
    <row r="22" spans="1:33" ht="12" customHeight="1" x14ac:dyDescent="0.2">
      <c r="A22" s="1163"/>
      <c r="B22" s="1163"/>
      <c r="C22" s="60"/>
      <c r="D22" s="1185"/>
      <c r="E22" s="1186"/>
      <c r="F22" s="1186"/>
      <c r="G22" s="1186"/>
      <c r="H22" s="1186"/>
      <c r="I22" s="1186"/>
      <c r="J22" s="1186"/>
      <c r="K22" s="1186"/>
      <c r="L22" s="1186"/>
      <c r="M22" s="1186"/>
      <c r="N22" s="1186"/>
      <c r="O22" s="1186"/>
      <c r="P22" s="1186"/>
      <c r="Q22" s="1186"/>
      <c r="R22" s="1186"/>
      <c r="S22" s="1186"/>
      <c r="T22" s="1186"/>
      <c r="U22" s="1186"/>
      <c r="V22" s="1186"/>
      <c r="W22" s="1186"/>
      <c r="X22" s="1186"/>
      <c r="Y22" s="1186"/>
      <c r="Z22" s="1186"/>
      <c r="AA22" s="1186"/>
      <c r="AB22" s="1187"/>
      <c r="AC22" s="1186"/>
      <c r="AD22" s="1187"/>
      <c r="AE22" s="1186"/>
      <c r="AF22" s="1178"/>
      <c r="AG22" s="1158"/>
    </row>
    <row r="23" spans="1:33" ht="12" customHeight="1" x14ac:dyDescent="0.2">
      <c r="A23" s="1163"/>
      <c r="B23" s="1163"/>
      <c r="C23" s="60"/>
      <c r="D23" s="1185"/>
      <c r="E23" s="1186"/>
      <c r="F23" s="1186"/>
      <c r="G23" s="1186"/>
      <c r="H23" s="1186"/>
      <c r="I23" s="1186"/>
      <c r="J23" s="1186"/>
      <c r="K23" s="1186"/>
      <c r="L23" s="1186"/>
      <c r="M23" s="1186"/>
      <c r="N23" s="1186"/>
      <c r="O23" s="1186"/>
      <c r="P23" s="1186"/>
      <c r="Q23" s="1186"/>
      <c r="R23" s="1186"/>
      <c r="S23" s="1186"/>
      <c r="T23" s="1186"/>
      <c r="U23" s="1186"/>
      <c r="V23" s="1186"/>
      <c r="W23" s="1186"/>
      <c r="X23" s="1186"/>
      <c r="Y23" s="1186"/>
      <c r="Z23" s="1186"/>
      <c r="AA23" s="1186"/>
      <c r="AB23" s="1187"/>
      <c r="AC23" s="1186"/>
      <c r="AD23" s="1187"/>
      <c r="AE23" s="1186"/>
      <c r="AF23" s="1178"/>
      <c r="AG23" s="1158"/>
    </row>
    <row r="24" spans="1:33" ht="12" customHeight="1" x14ac:dyDescent="0.2">
      <c r="A24" s="1163"/>
      <c r="B24" s="1163"/>
      <c r="C24" s="60"/>
      <c r="D24" s="1185"/>
      <c r="E24" s="1186"/>
      <c r="F24" s="1186"/>
      <c r="G24" s="1186"/>
      <c r="H24" s="1186"/>
      <c r="I24" s="1186"/>
      <c r="J24" s="1186"/>
      <c r="K24" s="1186"/>
      <c r="L24" s="1186"/>
      <c r="M24" s="1186"/>
      <c r="N24" s="1186"/>
      <c r="O24" s="1186"/>
      <c r="P24" s="1186"/>
      <c r="Q24" s="1186"/>
      <c r="R24" s="1186"/>
      <c r="S24" s="1186"/>
      <c r="T24" s="1186"/>
      <c r="U24" s="1186"/>
      <c r="V24" s="1186"/>
      <c r="W24" s="1186"/>
      <c r="X24" s="1186"/>
      <c r="Y24" s="1186"/>
      <c r="Z24" s="1186"/>
      <c r="AA24" s="1186"/>
      <c r="AB24" s="1187"/>
      <c r="AC24" s="1186"/>
      <c r="AD24" s="1187"/>
      <c r="AE24" s="1186"/>
      <c r="AF24" s="1178"/>
      <c r="AG24" s="1158"/>
    </row>
    <row r="25" spans="1:33" ht="12" customHeight="1" x14ac:dyDescent="0.2">
      <c r="A25" s="1163"/>
      <c r="B25" s="1163"/>
      <c r="C25" s="60"/>
      <c r="D25" s="1185"/>
      <c r="E25" s="1186"/>
      <c r="F25" s="1186"/>
      <c r="G25" s="1186"/>
      <c r="H25" s="1186"/>
      <c r="I25" s="1186"/>
      <c r="J25" s="1186"/>
      <c r="K25" s="1186"/>
      <c r="L25" s="1186"/>
      <c r="M25" s="1186"/>
      <c r="N25" s="1186"/>
      <c r="O25" s="1186"/>
      <c r="P25" s="1186"/>
      <c r="Q25" s="1186"/>
      <c r="R25" s="1186"/>
      <c r="S25" s="1186"/>
      <c r="T25" s="1186"/>
      <c r="U25" s="1186"/>
      <c r="V25" s="1186"/>
      <c r="W25" s="1186"/>
      <c r="X25" s="1186"/>
      <c r="Y25" s="1186"/>
      <c r="Z25" s="1186"/>
      <c r="AA25" s="1186"/>
      <c r="AB25" s="1187"/>
      <c r="AC25" s="1186"/>
      <c r="AD25" s="1187"/>
      <c r="AE25" s="1186"/>
      <c r="AF25" s="1178"/>
      <c r="AG25" s="1158"/>
    </row>
    <row r="26" spans="1:33" ht="12" customHeight="1" x14ac:dyDescent="0.2">
      <c r="A26" s="1163"/>
      <c r="B26" s="1163"/>
      <c r="C26" s="60"/>
      <c r="D26" s="1185"/>
      <c r="E26" s="1186"/>
      <c r="F26" s="1186"/>
      <c r="G26" s="1186"/>
      <c r="H26" s="1186"/>
      <c r="I26" s="1186"/>
      <c r="J26" s="1186"/>
      <c r="K26" s="1186"/>
      <c r="L26" s="1186"/>
      <c r="M26" s="1186"/>
      <c r="N26" s="1186"/>
      <c r="O26" s="1186"/>
      <c r="P26" s="1186"/>
      <c r="Q26" s="1186"/>
      <c r="R26" s="1186"/>
      <c r="S26" s="1186"/>
      <c r="T26" s="1186"/>
      <c r="U26" s="1186"/>
      <c r="V26" s="1186"/>
      <c r="W26" s="1186"/>
      <c r="X26" s="1186"/>
      <c r="Y26" s="1186"/>
      <c r="Z26" s="1186"/>
      <c r="AA26" s="1186"/>
      <c r="AB26" s="1187"/>
      <c r="AC26" s="1186"/>
      <c r="AD26" s="1187"/>
      <c r="AE26" s="1186"/>
      <c r="AF26" s="1178"/>
      <c r="AG26" s="1158"/>
    </row>
    <row r="27" spans="1:33" ht="12" customHeight="1" x14ac:dyDescent="0.2">
      <c r="A27" s="1163"/>
      <c r="B27" s="1163"/>
      <c r="C27" s="60"/>
      <c r="D27" s="1185"/>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7"/>
      <c r="AC27" s="1186"/>
      <c r="AD27" s="1187"/>
      <c r="AE27" s="1186"/>
      <c r="AF27" s="1178"/>
      <c r="AG27" s="1158"/>
    </row>
    <row r="28" spans="1:33" ht="12" customHeight="1" x14ac:dyDescent="0.2">
      <c r="A28" s="1163"/>
      <c r="B28" s="1163"/>
      <c r="C28" s="60"/>
      <c r="D28" s="1185"/>
      <c r="E28" s="1186"/>
      <c r="F28" s="1186"/>
      <c r="G28" s="1186"/>
      <c r="H28" s="1186"/>
      <c r="I28" s="1186"/>
      <c r="J28" s="1186"/>
      <c r="K28" s="1186"/>
      <c r="L28" s="1186"/>
      <c r="M28" s="1186"/>
      <c r="N28" s="1186"/>
      <c r="O28" s="1186"/>
      <c r="P28" s="1186"/>
      <c r="Q28" s="1186"/>
      <c r="R28" s="1186"/>
      <c r="S28" s="1186"/>
      <c r="T28" s="1186"/>
      <c r="U28" s="1186"/>
      <c r="V28" s="1186"/>
      <c r="W28" s="1186"/>
      <c r="X28" s="1186"/>
      <c r="Y28" s="1186"/>
      <c r="Z28" s="1186"/>
      <c r="AA28" s="1186"/>
      <c r="AB28" s="1187"/>
      <c r="AC28" s="1186"/>
      <c r="AD28" s="1187"/>
      <c r="AE28" s="1186"/>
      <c r="AF28" s="1178"/>
      <c r="AG28" s="1158"/>
    </row>
    <row r="29" spans="1:33" ht="6" customHeight="1" x14ac:dyDescent="0.2">
      <c r="A29" s="1163"/>
      <c r="B29" s="1163"/>
      <c r="C29" s="60"/>
      <c r="D29" s="1185"/>
      <c r="E29" s="1185"/>
      <c r="F29" s="1185"/>
      <c r="G29" s="1185"/>
      <c r="H29" s="1185"/>
      <c r="I29" s="1185"/>
      <c r="J29" s="1185"/>
      <c r="K29" s="1185"/>
      <c r="L29" s="1185"/>
      <c r="M29" s="1185"/>
      <c r="N29" s="1185"/>
      <c r="O29" s="1185"/>
      <c r="P29" s="1185"/>
      <c r="Q29" s="1185"/>
      <c r="R29" s="11"/>
      <c r="S29" s="11"/>
      <c r="T29" s="11"/>
      <c r="U29" s="11"/>
      <c r="V29" s="18"/>
      <c r="W29" s="11"/>
      <c r="X29" s="11"/>
      <c r="Y29" s="11"/>
      <c r="Z29" s="11"/>
      <c r="AA29" s="11"/>
      <c r="AB29" s="11"/>
      <c r="AC29" s="11"/>
      <c r="AD29" s="11"/>
      <c r="AE29" s="11"/>
      <c r="AF29" s="1178"/>
      <c r="AG29" s="1158"/>
    </row>
    <row r="30" spans="1:33" ht="6" customHeight="1" x14ac:dyDescent="0.2">
      <c r="A30" s="1163"/>
      <c r="B30" s="1163"/>
      <c r="C30" s="54"/>
      <c r="D30" s="1185"/>
      <c r="E30" s="1185"/>
      <c r="F30" s="1185"/>
      <c r="G30" s="1185"/>
      <c r="H30" s="1185"/>
      <c r="I30" s="1185"/>
      <c r="J30" s="1185"/>
      <c r="K30" s="1185"/>
      <c r="L30" s="1185"/>
      <c r="M30" s="1185"/>
      <c r="N30" s="1185"/>
      <c r="O30" s="1185"/>
      <c r="P30" s="1185"/>
      <c r="Q30" s="1185"/>
      <c r="R30" s="11"/>
      <c r="S30" s="11"/>
      <c r="T30" s="11"/>
      <c r="U30" s="11"/>
      <c r="V30" s="18"/>
      <c r="W30" s="11"/>
      <c r="X30" s="11"/>
      <c r="Y30" s="11"/>
      <c r="Z30" s="11"/>
      <c r="AA30" s="11"/>
      <c r="AB30" s="11"/>
      <c r="AC30" s="11"/>
      <c r="AD30" s="11"/>
      <c r="AE30" s="11"/>
      <c r="AF30" s="1178"/>
      <c r="AG30" s="1158"/>
    </row>
    <row r="31" spans="1:33" ht="9" customHeight="1" x14ac:dyDescent="0.2">
      <c r="A31" s="1163"/>
      <c r="B31" s="1163"/>
      <c r="C31" s="1188"/>
      <c r="D31" s="1188"/>
      <c r="E31" s="1188"/>
      <c r="F31" s="1188"/>
      <c r="G31" s="1188"/>
      <c r="H31" s="1188"/>
      <c r="I31" s="1188"/>
      <c r="J31" s="1185"/>
      <c r="K31" s="1185"/>
      <c r="L31" s="1185"/>
      <c r="M31" s="1185"/>
      <c r="N31" s="1185"/>
      <c r="O31" s="1185"/>
      <c r="P31" s="1185"/>
      <c r="Q31" s="1185"/>
      <c r="R31" s="11"/>
      <c r="S31" s="11"/>
      <c r="T31" s="11"/>
      <c r="U31" s="11"/>
      <c r="V31" s="18"/>
      <c r="W31" s="11"/>
      <c r="X31" s="11"/>
      <c r="Y31" s="11"/>
      <c r="Z31" s="11"/>
      <c r="AA31" s="11"/>
      <c r="AB31" s="11"/>
      <c r="AC31" s="11"/>
      <c r="AD31" s="11"/>
      <c r="AE31" s="11"/>
      <c r="AF31" s="1178"/>
      <c r="AG31" s="1158"/>
    </row>
    <row r="32" spans="1:33" ht="12.75" customHeight="1" x14ac:dyDescent="0.2">
      <c r="A32" s="1163"/>
      <c r="B32" s="1163"/>
      <c r="C32" s="60"/>
      <c r="D32" s="1185"/>
      <c r="E32" s="1185"/>
      <c r="F32" s="1185"/>
      <c r="G32" s="1185"/>
      <c r="H32" s="1185"/>
      <c r="I32" s="1185"/>
      <c r="J32" s="1185"/>
      <c r="K32" s="1185"/>
      <c r="L32" s="1185"/>
      <c r="M32" s="1185"/>
      <c r="N32" s="1185"/>
      <c r="O32" s="1185"/>
      <c r="P32" s="1185"/>
      <c r="Q32" s="1185"/>
      <c r="R32" s="11"/>
      <c r="S32" s="11"/>
      <c r="T32" s="11"/>
      <c r="U32" s="11"/>
      <c r="V32" s="18"/>
      <c r="W32" s="11"/>
      <c r="X32" s="11"/>
      <c r="Y32" s="11"/>
      <c r="Z32" s="11"/>
      <c r="AA32" s="11"/>
      <c r="AB32" s="11"/>
      <c r="AC32" s="11"/>
      <c r="AD32" s="11"/>
      <c r="AE32" s="11"/>
      <c r="AF32" s="1178"/>
      <c r="AG32" s="1158"/>
    </row>
    <row r="33" spans="1:33" ht="12.75" customHeight="1" x14ac:dyDescent="0.2">
      <c r="A33" s="1163"/>
      <c r="B33" s="1163"/>
      <c r="C33" s="60"/>
      <c r="D33" s="1185"/>
      <c r="E33" s="1185"/>
      <c r="F33" s="1185"/>
      <c r="G33" s="1185"/>
      <c r="H33" s="1185"/>
      <c r="I33" s="1185"/>
      <c r="J33" s="1185"/>
      <c r="K33" s="1185"/>
      <c r="L33" s="1185"/>
      <c r="M33" s="1185"/>
      <c r="N33" s="1185"/>
      <c r="O33" s="1185"/>
      <c r="P33" s="1185"/>
      <c r="Q33" s="1185"/>
      <c r="R33" s="11"/>
      <c r="S33" s="11"/>
      <c r="T33" s="11"/>
      <c r="U33" s="11"/>
      <c r="V33" s="18"/>
      <c r="W33" s="11"/>
      <c r="X33" s="11"/>
      <c r="Y33" s="11"/>
      <c r="Z33" s="11"/>
      <c r="AA33" s="11"/>
      <c r="AB33" s="11"/>
      <c r="AC33" s="11"/>
      <c r="AD33" s="11"/>
      <c r="AE33" s="11"/>
      <c r="AF33" s="1178"/>
      <c r="AG33" s="1158"/>
    </row>
    <row r="34" spans="1:33" ht="15.75" customHeight="1" x14ac:dyDescent="0.2">
      <c r="A34" s="1163"/>
      <c r="B34" s="1163"/>
      <c r="C34" s="60"/>
      <c r="D34" s="1185"/>
      <c r="E34" s="1185"/>
      <c r="F34" s="1185"/>
      <c r="G34" s="1185"/>
      <c r="H34" s="1185"/>
      <c r="I34" s="1185"/>
      <c r="J34" s="1185"/>
      <c r="K34" s="1185"/>
      <c r="L34" s="1185"/>
      <c r="M34" s="1185"/>
      <c r="N34" s="1185"/>
      <c r="O34" s="1185"/>
      <c r="P34" s="1185"/>
      <c r="Q34" s="1185"/>
      <c r="R34" s="11"/>
      <c r="S34" s="11"/>
      <c r="T34" s="11"/>
      <c r="U34" s="11"/>
      <c r="V34" s="18"/>
      <c r="W34" s="11"/>
      <c r="X34" s="11"/>
      <c r="Y34" s="11"/>
      <c r="Z34" s="11"/>
      <c r="AA34" s="11"/>
      <c r="AB34" s="11"/>
      <c r="AC34" s="11"/>
      <c r="AD34" s="11"/>
      <c r="AE34" s="11"/>
      <c r="AF34" s="1178"/>
      <c r="AG34" s="1158"/>
    </row>
    <row r="35" spans="1:33" ht="20.25" customHeight="1" x14ac:dyDescent="0.2">
      <c r="A35" s="1163"/>
      <c r="B35" s="1163"/>
      <c r="C35" s="60"/>
      <c r="D35" s="1185"/>
      <c r="E35" s="1185"/>
      <c r="F35" s="1185"/>
      <c r="G35" s="1185"/>
      <c r="H35" s="1185"/>
      <c r="I35" s="1185"/>
      <c r="J35" s="1185"/>
      <c r="K35" s="1185"/>
      <c r="L35" s="1185"/>
      <c r="M35" s="1185"/>
      <c r="N35" s="1185"/>
      <c r="O35" s="1185"/>
      <c r="P35" s="1185"/>
      <c r="Q35" s="1185"/>
      <c r="R35" s="11"/>
      <c r="S35" s="11"/>
      <c r="T35" s="11"/>
      <c r="U35" s="11"/>
      <c r="V35" s="18"/>
      <c r="W35" s="11"/>
      <c r="X35" s="11"/>
      <c r="Y35" s="11"/>
      <c r="Z35" s="11"/>
      <c r="AA35" s="11"/>
      <c r="AB35" s="11"/>
      <c r="AC35" s="11"/>
      <c r="AD35" s="11"/>
      <c r="AE35" s="11"/>
      <c r="AF35" s="1178"/>
      <c r="AG35" s="1158"/>
    </row>
    <row r="36" spans="1:33" ht="15.75" customHeight="1" x14ac:dyDescent="0.2">
      <c r="A36" s="1163"/>
      <c r="B36" s="1163"/>
      <c r="C36" s="60"/>
      <c r="D36" s="1185"/>
      <c r="E36" s="1185"/>
      <c r="F36" s="1185"/>
      <c r="G36" s="1185"/>
      <c r="H36" s="1185"/>
      <c r="I36" s="1185"/>
      <c r="J36" s="1185"/>
      <c r="K36" s="1185"/>
      <c r="L36" s="1185"/>
      <c r="M36" s="1185"/>
      <c r="N36" s="1185"/>
      <c r="O36" s="1185"/>
      <c r="P36" s="1185"/>
      <c r="Q36" s="1185"/>
      <c r="R36" s="11"/>
      <c r="S36" s="11"/>
      <c r="T36" s="11"/>
      <c r="U36" s="11"/>
      <c r="V36" s="18"/>
      <c r="W36" s="11"/>
      <c r="X36" s="11"/>
      <c r="Y36" s="11"/>
      <c r="Z36" s="11"/>
      <c r="AA36" s="11"/>
      <c r="AB36" s="11"/>
      <c r="AC36" s="11"/>
      <c r="AD36" s="11"/>
      <c r="AE36" s="11"/>
      <c r="AF36" s="1178"/>
      <c r="AG36" s="1158"/>
    </row>
    <row r="37" spans="1:33" ht="12.75" customHeight="1" x14ac:dyDescent="0.2">
      <c r="A37" s="1163"/>
      <c r="B37" s="1163"/>
      <c r="C37" s="60"/>
      <c r="D37" s="1185"/>
      <c r="E37" s="1185"/>
      <c r="F37" s="1185"/>
      <c r="G37" s="1185"/>
      <c r="H37" s="1185"/>
      <c r="I37" s="1185"/>
      <c r="J37" s="1185"/>
      <c r="K37" s="1185"/>
      <c r="L37" s="1185"/>
      <c r="M37" s="1185"/>
      <c r="N37" s="1185"/>
      <c r="O37" s="1185"/>
      <c r="P37" s="1185"/>
      <c r="Q37" s="1185"/>
      <c r="R37" s="11"/>
      <c r="S37" s="11"/>
      <c r="T37" s="11"/>
      <c r="U37" s="11"/>
      <c r="V37" s="18"/>
      <c r="W37" s="11"/>
      <c r="X37" s="11"/>
      <c r="Y37" s="11"/>
      <c r="Z37" s="11"/>
      <c r="AA37" s="11"/>
      <c r="AB37" s="11"/>
      <c r="AC37" s="11"/>
      <c r="AD37" s="11"/>
      <c r="AE37" s="11"/>
      <c r="AF37" s="1178"/>
      <c r="AG37" s="1158"/>
    </row>
    <row r="38" spans="1:33" ht="12" customHeight="1" x14ac:dyDescent="0.2">
      <c r="A38" s="1163"/>
      <c r="B38" s="1163"/>
      <c r="C38" s="60"/>
      <c r="D38" s="1185"/>
      <c r="E38" s="1185"/>
      <c r="F38" s="1185"/>
      <c r="G38" s="1185"/>
      <c r="H38" s="1185"/>
      <c r="I38" s="1185"/>
      <c r="J38" s="1185"/>
      <c r="K38" s="1185"/>
      <c r="L38" s="1185"/>
      <c r="M38" s="1185"/>
      <c r="N38" s="1185"/>
      <c r="O38" s="1185"/>
      <c r="P38" s="1185"/>
      <c r="Q38" s="1185"/>
      <c r="R38" s="11"/>
      <c r="S38" s="11"/>
      <c r="T38" s="11"/>
      <c r="U38" s="11"/>
      <c r="V38" s="18"/>
      <c r="W38" s="11"/>
      <c r="X38" s="11"/>
      <c r="Y38" s="11"/>
      <c r="Z38" s="11"/>
      <c r="AA38" s="11"/>
      <c r="AB38" s="11"/>
      <c r="AC38" s="11"/>
      <c r="AD38" s="11"/>
      <c r="AE38" s="11"/>
      <c r="AF38" s="1178"/>
      <c r="AG38" s="1158"/>
    </row>
    <row r="39" spans="1:33" ht="12.75" customHeight="1" x14ac:dyDescent="0.2">
      <c r="A39" s="1163"/>
      <c r="B39" s="1163"/>
      <c r="C39" s="60"/>
      <c r="D39" s="1185"/>
      <c r="E39" s="1185"/>
      <c r="F39" s="1185"/>
      <c r="G39" s="1185"/>
      <c r="H39" s="1185"/>
      <c r="I39" s="1185"/>
      <c r="J39" s="1185"/>
      <c r="K39" s="1185"/>
      <c r="L39" s="1185"/>
      <c r="M39" s="1185"/>
      <c r="N39" s="1185"/>
      <c r="O39" s="1185"/>
      <c r="P39" s="1185"/>
      <c r="Q39" s="1185"/>
      <c r="R39" s="11"/>
      <c r="S39" s="11"/>
      <c r="T39" s="11"/>
      <c r="U39" s="11"/>
      <c r="V39" s="18"/>
      <c r="W39" s="11"/>
      <c r="X39" s="11"/>
      <c r="Y39" s="11"/>
      <c r="Z39" s="11"/>
      <c r="AA39" s="11"/>
      <c r="AB39" s="11"/>
      <c r="AC39" s="11"/>
      <c r="AD39" s="11"/>
      <c r="AE39" s="11"/>
      <c r="AF39" s="1178"/>
      <c r="AG39" s="1158"/>
    </row>
    <row r="40" spans="1:33" ht="12.75" customHeight="1" x14ac:dyDescent="0.2">
      <c r="A40" s="1163"/>
      <c r="B40" s="1163"/>
      <c r="C40" s="60"/>
      <c r="D40" s="1185"/>
      <c r="E40" s="1185"/>
      <c r="F40" s="1185"/>
      <c r="G40" s="1185"/>
      <c r="H40" s="1185"/>
      <c r="I40" s="1185"/>
      <c r="J40" s="1185"/>
      <c r="K40" s="1185"/>
      <c r="L40" s="1185"/>
      <c r="M40" s="1185"/>
      <c r="N40" s="1185"/>
      <c r="O40" s="1185"/>
      <c r="P40" s="1185"/>
      <c r="Q40" s="1185"/>
      <c r="R40" s="11"/>
      <c r="S40" s="11"/>
      <c r="T40" s="11"/>
      <c r="U40" s="11"/>
      <c r="V40" s="18"/>
      <c r="W40" s="11"/>
      <c r="X40" s="11"/>
      <c r="Y40" s="11"/>
      <c r="Z40" s="11"/>
      <c r="AA40" s="11"/>
      <c r="AB40" s="11"/>
      <c r="AC40" s="11"/>
      <c r="AD40" s="11"/>
      <c r="AE40" s="11"/>
      <c r="AF40" s="1178"/>
      <c r="AG40" s="1158"/>
    </row>
    <row r="41" spans="1:33" ht="10.5" customHeight="1" x14ac:dyDescent="0.2">
      <c r="A41" s="1163"/>
      <c r="B41" s="1163"/>
      <c r="C41" s="60"/>
      <c r="D41" s="1185"/>
      <c r="E41" s="1185"/>
      <c r="F41" s="1185"/>
      <c r="G41" s="1185"/>
      <c r="H41" s="1185"/>
      <c r="I41" s="1185"/>
      <c r="J41" s="1185"/>
      <c r="K41" s="1185"/>
      <c r="L41" s="1185"/>
      <c r="M41" s="1185"/>
      <c r="N41" s="1185"/>
      <c r="O41" s="1185"/>
      <c r="P41" s="1185"/>
      <c r="Q41" s="1185"/>
      <c r="R41" s="11"/>
      <c r="S41" s="11"/>
      <c r="T41" s="11"/>
      <c r="U41" s="11"/>
      <c r="V41" s="18"/>
      <c r="W41" s="11"/>
      <c r="X41" s="11"/>
      <c r="Y41" s="11"/>
      <c r="Z41" s="11"/>
      <c r="AA41" s="11"/>
      <c r="AB41" s="11"/>
      <c r="AC41" s="11"/>
      <c r="AD41" s="11"/>
      <c r="AE41" s="11"/>
      <c r="AF41" s="1178"/>
      <c r="AG41" s="1158"/>
    </row>
    <row r="42" spans="1:33" ht="19.5" customHeight="1" x14ac:dyDescent="0.2">
      <c r="A42" s="1163"/>
      <c r="B42" s="1163"/>
      <c r="C42" s="1163"/>
      <c r="D42" s="1163"/>
      <c r="E42" s="1163"/>
      <c r="F42" s="1163"/>
      <c r="G42" s="1163"/>
      <c r="H42" s="1163"/>
      <c r="I42" s="1163"/>
      <c r="J42" s="1163"/>
      <c r="K42" s="1163"/>
      <c r="L42" s="1163"/>
      <c r="M42" s="1163"/>
      <c r="N42" s="1163"/>
      <c r="O42" s="1163"/>
      <c r="P42" s="1163"/>
      <c r="Q42" s="1163"/>
      <c r="R42" s="1189"/>
      <c r="S42" s="1189"/>
      <c r="T42" s="1163"/>
      <c r="U42" s="1163"/>
      <c r="V42" s="1163"/>
      <c r="W42" s="1163"/>
      <c r="X42" s="1163"/>
      <c r="Y42" s="1163"/>
      <c r="Z42" s="1163"/>
      <c r="AA42" s="1163"/>
      <c r="AB42" s="1166"/>
      <c r="AC42" s="1163"/>
      <c r="AD42" s="1166"/>
      <c r="AE42" s="1163"/>
      <c r="AF42" s="1178"/>
      <c r="AG42" s="1158"/>
    </row>
    <row r="43" spans="1:33" ht="9" customHeight="1" x14ac:dyDescent="0.2">
      <c r="A43" s="1163"/>
      <c r="B43" s="1163"/>
      <c r="C43" s="1169"/>
      <c r="D43" s="1170"/>
      <c r="E43" s="1170"/>
      <c r="F43" s="1170"/>
      <c r="G43" s="1170"/>
      <c r="H43" s="1170"/>
      <c r="I43" s="1170"/>
      <c r="J43" s="1170"/>
      <c r="K43" s="1170"/>
      <c r="L43" s="1170"/>
      <c r="M43" s="1170"/>
      <c r="N43" s="1170"/>
      <c r="O43" s="1170"/>
      <c r="P43" s="1170"/>
      <c r="Q43" s="1170"/>
      <c r="R43" s="1171"/>
      <c r="S43" s="1171"/>
      <c r="T43" s="1171"/>
      <c r="U43" s="1171"/>
      <c r="V43" s="1171"/>
      <c r="W43" s="1171"/>
      <c r="X43" s="1171"/>
      <c r="Y43" s="1171"/>
      <c r="Z43" s="1171"/>
      <c r="AA43" s="1171"/>
      <c r="AB43" s="1171"/>
      <c r="AC43" s="1171"/>
      <c r="AD43" s="1171"/>
      <c r="AE43" s="1171"/>
      <c r="AF43" s="1178"/>
      <c r="AG43" s="1158"/>
    </row>
    <row r="44" spans="1:33" ht="3.75" customHeight="1" x14ac:dyDescent="0.2">
      <c r="A44" s="1163"/>
      <c r="B44" s="1163"/>
      <c r="C44" s="1174"/>
      <c r="D44" s="1174"/>
      <c r="E44" s="1174"/>
      <c r="F44" s="1174"/>
      <c r="G44" s="1174"/>
      <c r="H44" s="1174"/>
      <c r="I44" s="1174"/>
      <c r="J44" s="1174"/>
      <c r="K44" s="1174"/>
      <c r="L44" s="1174"/>
      <c r="M44" s="1174"/>
      <c r="N44" s="1174"/>
      <c r="O44" s="1174"/>
      <c r="P44" s="1174"/>
      <c r="Q44" s="1174"/>
      <c r="R44" s="1175"/>
      <c r="S44" s="1175"/>
      <c r="T44" s="1175"/>
      <c r="U44" s="1175"/>
      <c r="V44" s="1175"/>
      <c r="W44" s="1175"/>
      <c r="X44" s="1175"/>
      <c r="Y44" s="1175"/>
      <c r="Z44" s="1175"/>
      <c r="AA44" s="1175"/>
      <c r="AB44" s="1175"/>
      <c r="AC44" s="1175"/>
      <c r="AD44" s="1175"/>
      <c r="AE44" s="1175"/>
      <c r="AF44" s="1178"/>
      <c r="AG44" s="1158"/>
    </row>
    <row r="45" spans="1:33" ht="11.25" customHeight="1" x14ac:dyDescent="0.2">
      <c r="A45" s="1163"/>
      <c r="B45" s="1163"/>
      <c r="C45" s="1174"/>
      <c r="D45" s="1174"/>
      <c r="E45" s="1177"/>
      <c r="F45" s="2031"/>
      <c r="G45" s="2031"/>
      <c r="H45" s="2031"/>
      <c r="I45" s="2031"/>
      <c r="J45" s="2031"/>
      <c r="K45" s="2031"/>
      <c r="L45" s="2031"/>
      <c r="M45" s="2031"/>
      <c r="N45" s="2031"/>
      <c r="O45" s="2031"/>
      <c r="P45" s="2031"/>
      <c r="Q45" s="2031"/>
      <c r="R45" s="2031"/>
      <c r="S45" s="2031"/>
      <c r="T45" s="2031"/>
      <c r="U45" s="2031"/>
      <c r="V45" s="2031"/>
      <c r="W45" s="1177"/>
      <c r="X45" s="2031"/>
      <c r="Y45" s="2031"/>
      <c r="Z45" s="2031"/>
      <c r="AA45" s="2031"/>
      <c r="AB45" s="2031"/>
      <c r="AC45" s="2031"/>
      <c r="AD45" s="2031"/>
      <c r="AE45" s="1177"/>
      <c r="AF45" s="1167"/>
      <c r="AG45" s="1158"/>
    </row>
    <row r="46" spans="1:33" ht="12.75" customHeight="1" x14ac:dyDescent="0.2">
      <c r="A46" s="1163"/>
      <c r="B46" s="1163"/>
      <c r="C46" s="1174"/>
      <c r="D46" s="1174"/>
      <c r="E46" s="1177"/>
      <c r="F46" s="1177"/>
      <c r="G46" s="1177"/>
      <c r="H46" s="1177"/>
      <c r="I46" s="1177"/>
      <c r="J46" s="1177"/>
      <c r="K46" s="1177"/>
      <c r="L46" s="1177"/>
      <c r="M46" s="1177"/>
      <c r="N46" s="1177"/>
      <c r="O46" s="1177"/>
      <c r="P46" s="1177"/>
      <c r="Q46" s="1177"/>
      <c r="R46" s="1177"/>
      <c r="S46" s="1177"/>
      <c r="T46" s="1177"/>
      <c r="U46" s="1177"/>
      <c r="V46" s="1177"/>
      <c r="W46" s="1177"/>
      <c r="X46" s="1177"/>
      <c r="Y46" s="1177"/>
      <c r="Z46" s="1177"/>
      <c r="AA46" s="1177"/>
      <c r="AB46" s="1177"/>
      <c r="AC46" s="1177"/>
      <c r="AD46" s="1177"/>
      <c r="AE46" s="1177"/>
      <c r="AF46" s="1178"/>
      <c r="AG46" s="1158"/>
    </row>
    <row r="47" spans="1:33" ht="6" customHeight="1" x14ac:dyDescent="0.2">
      <c r="A47" s="1163"/>
      <c r="B47" s="1163"/>
      <c r="C47" s="1174"/>
      <c r="D47" s="1174"/>
      <c r="E47" s="1177"/>
      <c r="F47" s="1177"/>
      <c r="G47" s="1177"/>
      <c r="H47" s="1177"/>
      <c r="I47" s="1177"/>
      <c r="J47" s="1177"/>
      <c r="K47" s="1177"/>
      <c r="L47" s="1177"/>
      <c r="M47" s="1177"/>
      <c r="N47" s="1177"/>
      <c r="O47" s="1177"/>
      <c r="P47" s="1177"/>
      <c r="Q47" s="1177"/>
      <c r="R47" s="1177"/>
      <c r="S47" s="1177"/>
      <c r="T47" s="1177"/>
      <c r="U47" s="1177"/>
      <c r="V47" s="1177"/>
      <c r="W47" s="1177"/>
      <c r="X47" s="1177"/>
      <c r="Y47" s="1177"/>
      <c r="Z47" s="1177"/>
      <c r="AA47" s="1177"/>
      <c r="AB47" s="1177"/>
      <c r="AC47" s="1177"/>
      <c r="AD47" s="1177"/>
      <c r="AE47" s="1177"/>
      <c r="AF47" s="1178"/>
      <c r="AG47" s="1158"/>
    </row>
    <row r="48" spans="1:33" s="1195" customFormat="1" ht="12" customHeight="1" x14ac:dyDescent="0.2">
      <c r="A48" s="1190"/>
      <c r="B48" s="1190"/>
      <c r="C48" s="1191"/>
      <c r="D48" s="1188"/>
      <c r="E48" s="1192"/>
      <c r="F48" s="1192"/>
      <c r="G48" s="1192"/>
      <c r="H48" s="1192"/>
      <c r="I48" s="1192"/>
      <c r="J48" s="1192"/>
      <c r="K48" s="1192"/>
      <c r="L48" s="1192"/>
      <c r="M48" s="1192"/>
      <c r="N48" s="1192"/>
      <c r="O48" s="1192"/>
      <c r="P48" s="1192"/>
      <c r="Q48" s="1192"/>
      <c r="R48" s="1192"/>
      <c r="S48" s="1192"/>
      <c r="T48" s="1192"/>
      <c r="U48" s="1192"/>
      <c r="V48" s="1192"/>
      <c r="W48" s="1192"/>
      <c r="X48" s="1192"/>
      <c r="Y48" s="1192"/>
      <c r="Z48" s="1192"/>
      <c r="AA48" s="1192"/>
      <c r="AB48" s="1192"/>
      <c r="AC48" s="1192"/>
      <c r="AD48" s="1192"/>
      <c r="AE48" s="1192"/>
      <c r="AF48" s="1193"/>
      <c r="AG48" s="1194"/>
    </row>
    <row r="49" spans="1:33" ht="10.5" customHeight="1" x14ac:dyDescent="0.2">
      <c r="A49" s="1163"/>
      <c r="B49" s="1163"/>
      <c r="C49" s="60"/>
      <c r="D49" s="1185"/>
      <c r="E49" s="1186"/>
      <c r="F49" s="1196"/>
      <c r="G49" s="1196"/>
      <c r="H49" s="1196"/>
      <c r="I49" s="1196"/>
      <c r="J49" s="1196"/>
      <c r="K49" s="1196"/>
      <c r="L49" s="1196"/>
      <c r="M49" s="1196"/>
      <c r="N49" s="1196"/>
      <c r="O49" s="1196"/>
      <c r="P49" s="1196"/>
      <c r="Q49" s="1196"/>
      <c r="R49" s="1196"/>
      <c r="S49" s="1196"/>
      <c r="T49" s="1196"/>
      <c r="U49" s="1196"/>
      <c r="V49" s="1196"/>
      <c r="W49" s="1196"/>
      <c r="X49" s="1196"/>
      <c r="Y49" s="1196"/>
      <c r="Z49" s="1196"/>
      <c r="AA49" s="1196"/>
      <c r="AB49" s="1196"/>
      <c r="AC49" s="1196"/>
      <c r="AD49" s="1196"/>
      <c r="AE49" s="1186"/>
      <c r="AF49" s="1178"/>
      <c r="AG49" s="1158"/>
    </row>
    <row r="50" spans="1:33" ht="12" customHeight="1" x14ac:dyDescent="0.2">
      <c r="A50" s="1163"/>
      <c r="B50" s="1163"/>
      <c r="C50" s="60"/>
      <c r="D50" s="1185"/>
      <c r="E50" s="1186"/>
      <c r="F50" s="1196"/>
      <c r="G50" s="1196"/>
      <c r="H50" s="1196"/>
      <c r="I50" s="1196"/>
      <c r="J50" s="1196"/>
      <c r="K50" s="1196"/>
      <c r="L50" s="1196"/>
      <c r="M50" s="1196"/>
      <c r="N50" s="1196"/>
      <c r="O50" s="1196"/>
      <c r="P50" s="1196"/>
      <c r="Q50" s="1196"/>
      <c r="R50" s="1196"/>
      <c r="S50" s="1196"/>
      <c r="T50" s="1196"/>
      <c r="U50" s="1196"/>
      <c r="V50" s="1196"/>
      <c r="W50" s="1196"/>
      <c r="X50" s="1196"/>
      <c r="Y50" s="1196"/>
      <c r="Z50" s="1196"/>
      <c r="AA50" s="1196"/>
      <c r="AB50" s="1196"/>
      <c r="AC50" s="1196"/>
      <c r="AD50" s="1196"/>
      <c r="AE50" s="1186"/>
      <c r="AF50" s="1178"/>
      <c r="AG50" s="1158"/>
    </row>
    <row r="51" spans="1:33" ht="12" customHeight="1" x14ac:dyDescent="0.2">
      <c r="A51" s="1163"/>
      <c r="B51" s="1163"/>
      <c r="C51" s="60"/>
      <c r="D51" s="1185"/>
      <c r="E51" s="1186"/>
      <c r="F51" s="1196"/>
      <c r="G51" s="1196"/>
      <c r="H51" s="1196"/>
      <c r="I51" s="1196"/>
      <c r="J51" s="1196"/>
      <c r="K51" s="1196"/>
      <c r="L51" s="1196"/>
      <c r="M51" s="1196"/>
      <c r="N51" s="1196"/>
      <c r="O51" s="1196"/>
      <c r="P51" s="1196"/>
      <c r="Q51" s="1196"/>
      <c r="R51" s="1196"/>
      <c r="S51" s="1196"/>
      <c r="T51" s="1196"/>
      <c r="U51" s="1196"/>
      <c r="V51" s="1196"/>
      <c r="W51" s="1196"/>
      <c r="X51" s="1196"/>
      <c r="Y51" s="1196"/>
      <c r="Z51" s="1196"/>
      <c r="AA51" s="1196"/>
      <c r="AB51" s="1196"/>
      <c r="AC51" s="1196"/>
      <c r="AD51" s="1196"/>
      <c r="AE51" s="1186"/>
      <c r="AF51" s="1178"/>
      <c r="AG51" s="1158"/>
    </row>
    <row r="52" spans="1:33" ht="12" customHeight="1" x14ac:dyDescent="0.2">
      <c r="A52" s="1163"/>
      <c r="B52" s="1163"/>
      <c r="C52" s="60"/>
      <c r="D52" s="1185"/>
      <c r="E52" s="1186"/>
      <c r="F52" s="1196"/>
      <c r="G52" s="1196"/>
      <c r="H52" s="1196"/>
      <c r="I52" s="1196"/>
      <c r="J52" s="1196"/>
      <c r="K52" s="1196"/>
      <c r="L52" s="1196"/>
      <c r="M52" s="1196"/>
      <c r="N52" s="1196"/>
      <c r="O52" s="1196"/>
      <c r="P52" s="1196"/>
      <c r="Q52" s="1196"/>
      <c r="R52" s="1196"/>
      <c r="S52" s="1196"/>
      <c r="T52" s="1196"/>
      <c r="U52" s="1196"/>
      <c r="V52" s="1196"/>
      <c r="W52" s="1196"/>
      <c r="X52" s="1196"/>
      <c r="Y52" s="1196"/>
      <c r="Z52" s="1196"/>
      <c r="AA52" s="1196"/>
      <c r="AB52" s="1196"/>
      <c r="AC52" s="1196"/>
      <c r="AD52" s="1196"/>
      <c r="AE52" s="1186"/>
      <c r="AF52" s="1178"/>
      <c r="AG52" s="1158"/>
    </row>
    <row r="53" spans="1:33" ht="12" customHeight="1" x14ac:dyDescent="0.2">
      <c r="A53" s="1163"/>
      <c r="B53" s="1163"/>
      <c r="C53" s="60"/>
      <c r="D53" s="1185"/>
      <c r="E53" s="1186"/>
      <c r="F53" s="1196"/>
      <c r="G53" s="1196"/>
      <c r="H53" s="1196"/>
      <c r="I53" s="1196"/>
      <c r="J53" s="1196"/>
      <c r="K53" s="1196"/>
      <c r="L53" s="1196"/>
      <c r="M53" s="1196"/>
      <c r="N53" s="1196"/>
      <c r="O53" s="1196"/>
      <c r="P53" s="1196"/>
      <c r="Q53" s="1196"/>
      <c r="R53" s="1196"/>
      <c r="S53" s="1196"/>
      <c r="T53" s="1196"/>
      <c r="U53" s="1196"/>
      <c r="V53" s="1196"/>
      <c r="W53" s="1196"/>
      <c r="X53" s="1196"/>
      <c r="Y53" s="1196"/>
      <c r="Z53" s="1196"/>
      <c r="AA53" s="1196"/>
      <c r="AB53" s="1196"/>
      <c r="AC53" s="1196"/>
      <c r="AD53" s="1196"/>
      <c r="AE53" s="1186"/>
      <c r="AF53" s="1178"/>
      <c r="AG53" s="1158"/>
    </row>
    <row r="54" spans="1:33" ht="12" customHeight="1" x14ac:dyDescent="0.2">
      <c r="A54" s="1163"/>
      <c r="B54" s="1163"/>
      <c r="C54" s="60"/>
      <c r="D54" s="1185"/>
      <c r="E54" s="1186"/>
      <c r="F54" s="1196"/>
      <c r="G54" s="1196"/>
      <c r="H54" s="1196"/>
      <c r="I54" s="1196"/>
      <c r="J54" s="1196"/>
      <c r="K54" s="1196"/>
      <c r="L54" s="1196"/>
      <c r="M54" s="1196"/>
      <c r="N54" s="1196"/>
      <c r="O54" s="1196"/>
      <c r="P54" s="1196"/>
      <c r="Q54" s="1196"/>
      <c r="R54" s="1196"/>
      <c r="S54" s="1196"/>
      <c r="T54" s="1196"/>
      <c r="U54" s="1196"/>
      <c r="V54" s="1196"/>
      <c r="W54" s="1196"/>
      <c r="X54" s="1196"/>
      <c r="Y54" s="1196"/>
      <c r="Z54" s="1196"/>
      <c r="AA54" s="1196"/>
      <c r="AB54" s="1196"/>
      <c r="AC54" s="1196"/>
      <c r="AD54" s="1196"/>
      <c r="AE54" s="1186"/>
      <c r="AF54" s="1178"/>
      <c r="AG54" s="1158"/>
    </row>
    <row r="55" spans="1:33" ht="12" customHeight="1" x14ac:dyDescent="0.2">
      <c r="A55" s="1163"/>
      <c r="B55" s="1163"/>
      <c r="C55" s="60"/>
      <c r="D55" s="1185"/>
      <c r="E55" s="1186"/>
      <c r="F55" s="1196"/>
      <c r="G55" s="1196"/>
      <c r="H55" s="1196"/>
      <c r="I55" s="1196"/>
      <c r="J55" s="1196"/>
      <c r="K55" s="1196"/>
      <c r="L55" s="1196"/>
      <c r="M55" s="1196"/>
      <c r="N55" s="1196"/>
      <c r="O55" s="1196"/>
      <c r="P55" s="1196"/>
      <c r="Q55" s="1196"/>
      <c r="R55" s="1196"/>
      <c r="S55" s="1196"/>
      <c r="T55" s="1196"/>
      <c r="U55" s="1196"/>
      <c r="V55" s="1196"/>
      <c r="W55" s="1196"/>
      <c r="X55" s="1196"/>
      <c r="Y55" s="1196"/>
      <c r="Z55" s="1196"/>
      <c r="AA55" s="1196"/>
      <c r="AB55" s="1196"/>
      <c r="AC55" s="1196"/>
      <c r="AD55" s="1196"/>
      <c r="AE55" s="1186"/>
      <c r="AF55" s="1178"/>
      <c r="AG55" s="1158"/>
    </row>
    <row r="56" spans="1:33" ht="12" customHeight="1" x14ac:dyDescent="0.2">
      <c r="A56" s="1163"/>
      <c r="B56" s="1163"/>
      <c r="C56" s="60"/>
      <c r="D56" s="1185"/>
      <c r="E56" s="1186"/>
      <c r="F56" s="1196"/>
      <c r="G56" s="1196"/>
      <c r="H56" s="1196"/>
      <c r="I56" s="1196"/>
      <c r="J56" s="1196"/>
      <c r="K56" s="1196"/>
      <c r="L56" s="1196"/>
      <c r="M56" s="1196"/>
      <c r="N56" s="1196"/>
      <c r="O56" s="1196"/>
      <c r="P56" s="1196"/>
      <c r="Q56" s="1196"/>
      <c r="R56" s="1196"/>
      <c r="S56" s="1196"/>
      <c r="T56" s="1196"/>
      <c r="U56" s="1196"/>
      <c r="V56" s="1196"/>
      <c r="W56" s="1196"/>
      <c r="X56" s="1196"/>
      <c r="Y56" s="1196"/>
      <c r="Z56" s="1196"/>
      <c r="AA56" s="1196"/>
      <c r="AB56" s="1196"/>
      <c r="AC56" s="1196"/>
      <c r="AD56" s="1196"/>
      <c r="AE56" s="1186"/>
      <c r="AF56" s="1178"/>
      <c r="AG56" s="1158"/>
    </row>
    <row r="57" spans="1:33" ht="12" customHeight="1" x14ac:dyDescent="0.2">
      <c r="A57" s="1163"/>
      <c r="B57" s="1163"/>
      <c r="C57" s="60"/>
      <c r="D57" s="1185"/>
      <c r="E57" s="1186"/>
      <c r="F57" s="1196"/>
      <c r="G57" s="1196"/>
      <c r="H57" s="1196"/>
      <c r="I57" s="1196"/>
      <c r="J57" s="1196"/>
      <c r="K57" s="1196"/>
      <c r="L57" s="1196"/>
      <c r="M57" s="1196"/>
      <c r="N57" s="1196"/>
      <c r="O57" s="1196"/>
      <c r="P57" s="1196"/>
      <c r="Q57" s="1196"/>
      <c r="R57" s="1196"/>
      <c r="S57" s="1196"/>
      <c r="T57" s="1196"/>
      <c r="U57" s="1196"/>
      <c r="V57" s="1196"/>
      <c r="W57" s="1196"/>
      <c r="X57" s="1196"/>
      <c r="Y57" s="1196"/>
      <c r="Z57" s="1196"/>
      <c r="AA57" s="1196"/>
      <c r="AB57" s="1196"/>
      <c r="AC57" s="1196"/>
      <c r="AD57" s="1196"/>
      <c r="AE57" s="1186"/>
      <c r="AF57" s="1178"/>
      <c r="AG57" s="1158"/>
    </row>
    <row r="58" spans="1:33" ht="12" customHeight="1" x14ac:dyDescent="0.2">
      <c r="A58" s="1163"/>
      <c r="B58" s="1163"/>
      <c r="C58" s="60"/>
      <c r="D58" s="1185"/>
      <c r="E58" s="1186"/>
      <c r="F58" s="1196"/>
      <c r="G58" s="1196"/>
      <c r="H58" s="1196"/>
      <c r="I58" s="1196"/>
      <c r="J58" s="1196"/>
      <c r="K58" s="1196"/>
      <c r="L58" s="1196"/>
      <c r="M58" s="1196"/>
      <c r="N58" s="1196"/>
      <c r="O58" s="1196"/>
      <c r="P58" s="1196"/>
      <c r="Q58" s="1196"/>
      <c r="R58" s="1196"/>
      <c r="S58" s="1196"/>
      <c r="T58" s="1196"/>
      <c r="U58" s="1196"/>
      <c r="V58" s="1196"/>
      <c r="W58" s="1196"/>
      <c r="X58" s="1196"/>
      <c r="Y58" s="1196"/>
      <c r="Z58" s="1196"/>
      <c r="AA58" s="1196"/>
      <c r="AB58" s="1196"/>
      <c r="AC58" s="1196"/>
      <c r="AD58" s="1196"/>
      <c r="AE58" s="1186"/>
      <c r="AF58" s="1178"/>
      <c r="AG58" s="1158"/>
    </row>
    <row r="59" spans="1:33" ht="12" customHeight="1" x14ac:dyDescent="0.2">
      <c r="A59" s="1163"/>
      <c r="B59" s="1163"/>
      <c r="C59" s="60"/>
      <c r="D59" s="1185"/>
      <c r="E59" s="1186"/>
      <c r="F59" s="1196"/>
      <c r="G59" s="1196"/>
      <c r="H59" s="1196"/>
      <c r="I59" s="1196"/>
      <c r="J59" s="1196"/>
      <c r="K59" s="1196"/>
      <c r="L59" s="1196"/>
      <c r="M59" s="1196"/>
      <c r="N59" s="1196"/>
      <c r="O59" s="1196"/>
      <c r="P59" s="1196"/>
      <c r="Q59" s="1196"/>
      <c r="R59" s="1196"/>
      <c r="S59" s="1196"/>
      <c r="T59" s="1196"/>
      <c r="U59" s="1196"/>
      <c r="V59" s="1196"/>
      <c r="W59" s="1196"/>
      <c r="X59" s="1196"/>
      <c r="Y59" s="1196"/>
      <c r="Z59" s="1196"/>
      <c r="AA59" s="1196"/>
      <c r="AB59" s="1196"/>
      <c r="AC59" s="1196"/>
      <c r="AD59" s="1196"/>
      <c r="AE59" s="1186"/>
      <c r="AF59" s="1178"/>
      <c r="AG59" s="1158"/>
    </row>
    <row r="60" spans="1:33" ht="12" customHeight="1" x14ac:dyDescent="0.2">
      <c r="A60" s="1163"/>
      <c r="B60" s="1163"/>
      <c r="C60" s="60"/>
      <c r="D60" s="1185"/>
      <c r="E60" s="1186"/>
      <c r="F60" s="1196"/>
      <c r="G60" s="1196"/>
      <c r="H60" s="1196"/>
      <c r="I60" s="1196"/>
      <c r="J60" s="1196"/>
      <c r="K60" s="1196"/>
      <c r="L60" s="1196"/>
      <c r="M60" s="1196"/>
      <c r="N60" s="1196"/>
      <c r="O60" s="1196"/>
      <c r="P60" s="1196"/>
      <c r="Q60" s="1196"/>
      <c r="R60" s="1196"/>
      <c r="S60" s="1196"/>
      <c r="T60" s="1196"/>
      <c r="U60" s="1196"/>
      <c r="V60" s="1196"/>
      <c r="W60" s="1196"/>
      <c r="X60" s="1196"/>
      <c r="Y60" s="1196"/>
      <c r="Z60" s="1196"/>
      <c r="AA60" s="1196"/>
      <c r="AB60" s="1196"/>
      <c r="AC60" s="1196"/>
      <c r="AD60" s="1196"/>
      <c r="AE60" s="1186"/>
      <c r="AF60" s="1178"/>
      <c r="AG60" s="1158"/>
    </row>
    <row r="61" spans="1:33" ht="12" customHeight="1" x14ac:dyDescent="0.2">
      <c r="A61" s="1163"/>
      <c r="B61" s="1163"/>
      <c r="C61" s="60"/>
      <c r="D61" s="1185"/>
      <c r="E61" s="1186"/>
      <c r="F61" s="1196"/>
      <c r="G61" s="1196"/>
      <c r="H61" s="1196"/>
      <c r="I61" s="1196"/>
      <c r="J61" s="1196"/>
      <c r="K61" s="1196"/>
      <c r="L61" s="1196"/>
      <c r="M61" s="1196"/>
      <c r="N61" s="1196"/>
      <c r="O61" s="1196"/>
      <c r="P61" s="1196"/>
      <c r="Q61" s="1196"/>
      <c r="R61" s="1196"/>
      <c r="S61" s="1196"/>
      <c r="T61" s="1196"/>
      <c r="U61" s="1196"/>
      <c r="V61" s="1196"/>
      <c r="W61" s="1196"/>
      <c r="X61" s="1196"/>
      <c r="Y61" s="1196"/>
      <c r="Z61" s="1196"/>
      <c r="AA61" s="1196"/>
      <c r="AB61" s="1196"/>
      <c r="AC61" s="1196"/>
      <c r="AD61" s="1196"/>
      <c r="AE61" s="1186"/>
      <c r="AF61" s="1178"/>
      <c r="AG61" s="1158"/>
    </row>
    <row r="62" spans="1:33" ht="12" customHeight="1" x14ac:dyDescent="0.2">
      <c r="A62" s="1163"/>
      <c r="B62" s="1163"/>
      <c r="C62" s="60"/>
      <c r="D62" s="1185"/>
      <c r="E62" s="1186"/>
      <c r="F62" s="1196"/>
      <c r="G62" s="1196"/>
      <c r="H62" s="1196"/>
      <c r="I62" s="1196"/>
      <c r="J62" s="1196"/>
      <c r="K62" s="1196"/>
      <c r="L62" s="1196"/>
      <c r="M62" s="1196"/>
      <c r="N62" s="1196"/>
      <c r="O62" s="1196"/>
      <c r="P62" s="1196"/>
      <c r="Q62" s="1196"/>
      <c r="R62" s="1196"/>
      <c r="S62" s="1196"/>
      <c r="T62" s="1196"/>
      <c r="U62" s="1196"/>
      <c r="V62" s="1196"/>
      <c r="W62" s="1196"/>
      <c r="X62" s="1196"/>
      <c r="Y62" s="1196"/>
      <c r="Z62" s="1196"/>
      <c r="AA62" s="1196"/>
      <c r="AB62" s="1196"/>
      <c r="AC62" s="1196"/>
      <c r="AD62" s="1196"/>
      <c r="AE62" s="1186"/>
      <c r="AF62" s="1178"/>
      <c r="AG62" s="1158"/>
    </row>
    <row r="63" spans="1:33" ht="12" customHeight="1" x14ac:dyDescent="0.2">
      <c r="A63" s="1163"/>
      <c r="B63" s="1163"/>
      <c r="C63" s="60"/>
      <c r="D63" s="1185"/>
      <c r="E63" s="1186"/>
      <c r="F63" s="1196"/>
      <c r="G63" s="1196"/>
      <c r="H63" s="1196"/>
      <c r="I63" s="1196"/>
      <c r="J63" s="1196"/>
      <c r="K63" s="1196"/>
      <c r="L63" s="1196"/>
      <c r="M63" s="1196"/>
      <c r="N63" s="1196"/>
      <c r="O63" s="1196"/>
      <c r="P63" s="1196"/>
      <c r="Q63" s="1196"/>
      <c r="R63" s="1196"/>
      <c r="S63" s="1196"/>
      <c r="T63" s="1196"/>
      <c r="U63" s="1196"/>
      <c r="V63" s="1196"/>
      <c r="W63" s="1196"/>
      <c r="X63" s="1196"/>
      <c r="Y63" s="1196"/>
      <c r="Z63" s="1196"/>
      <c r="AA63" s="1196"/>
      <c r="AB63" s="1196"/>
      <c r="AC63" s="1196"/>
      <c r="AD63" s="1196"/>
      <c r="AE63" s="1186"/>
      <c r="AF63" s="1178"/>
      <c r="AG63" s="1158"/>
    </row>
    <row r="64" spans="1:33" ht="12" customHeight="1" x14ac:dyDescent="0.2">
      <c r="A64" s="1163"/>
      <c r="B64" s="1163"/>
      <c r="C64" s="60"/>
      <c r="D64" s="1185"/>
      <c r="E64" s="1186"/>
      <c r="F64" s="1196"/>
      <c r="G64" s="1196"/>
      <c r="H64" s="1196"/>
      <c r="I64" s="1196"/>
      <c r="J64" s="1196"/>
      <c r="K64" s="1196"/>
      <c r="L64" s="1196"/>
      <c r="M64" s="1196"/>
      <c r="N64" s="1196"/>
      <c r="O64" s="1196"/>
      <c r="P64" s="1196"/>
      <c r="Q64" s="1196"/>
      <c r="R64" s="1196"/>
      <c r="S64" s="1196"/>
      <c r="T64" s="1196"/>
      <c r="U64" s="1196"/>
      <c r="V64" s="1196"/>
      <c r="W64" s="1196"/>
      <c r="X64" s="1196"/>
      <c r="Y64" s="1196"/>
      <c r="Z64" s="1196"/>
      <c r="AA64" s="1196"/>
      <c r="AB64" s="1196"/>
      <c r="AC64" s="1196"/>
      <c r="AD64" s="1196"/>
      <c r="AE64" s="1186"/>
      <c r="AF64" s="1178"/>
      <c r="AG64" s="1158"/>
    </row>
    <row r="65" spans="1:33" ht="12" customHeight="1" x14ac:dyDescent="0.2">
      <c r="A65" s="1163"/>
      <c r="B65" s="1163"/>
      <c r="C65" s="60"/>
      <c r="D65" s="1185"/>
      <c r="E65" s="1186"/>
      <c r="F65" s="1196"/>
      <c r="G65" s="1196"/>
      <c r="H65" s="1196"/>
      <c r="I65" s="1196"/>
      <c r="J65" s="1196"/>
      <c r="K65" s="1196"/>
      <c r="L65" s="1196"/>
      <c r="M65" s="1196"/>
      <c r="N65" s="1196"/>
      <c r="O65" s="1196"/>
      <c r="P65" s="1196"/>
      <c r="Q65" s="1196"/>
      <c r="R65" s="1196"/>
      <c r="S65" s="1196"/>
      <c r="T65" s="1196"/>
      <c r="U65" s="1196"/>
      <c r="V65" s="1196"/>
      <c r="W65" s="1196"/>
      <c r="X65" s="1196"/>
      <c r="Y65" s="1196"/>
      <c r="Z65" s="1196"/>
      <c r="AA65" s="1196"/>
      <c r="AB65" s="1196"/>
      <c r="AC65" s="1196"/>
      <c r="AD65" s="1196"/>
      <c r="AE65" s="1186"/>
      <c r="AF65" s="1178"/>
      <c r="AG65" s="1158"/>
    </row>
    <row r="66" spans="1:33" ht="12" customHeight="1" x14ac:dyDescent="0.2">
      <c r="A66" s="1163"/>
      <c r="B66" s="1163"/>
      <c r="C66" s="60"/>
      <c r="D66" s="1185"/>
      <c r="E66" s="1186"/>
      <c r="F66" s="1196"/>
      <c r="G66" s="1196"/>
      <c r="H66" s="1196"/>
      <c r="I66" s="1196"/>
      <c r="J66" s="1196"/>
      <c r="K66" s="1196"/>
      <c r="L66" s="1196"/>
      <c r="M66" s="1196"/>
      <c r="N66" s="1196"/>
      <c r="O66" s="1196"/>
      <c r="P66" s="1196"/>
      <c r="Q66" s="1196"/>
      <c r="R66" s="1196"/>
      <c r="S66" s="1196"/>
      <c r="T66" s="1196"/>
      <c r="U66" s="1196"/>
      <c r="V66" s="1196"/>
      <c r="W66" s="1196"/>
      <c r="X66" s="1196"/>
      <c r="Y66" s="1196"/>
      <c r="Z66" s="1196"/>
      <c r="AA66" s="1196"/>
      <c r="AB66" s="1196"/>
      <c r="AC66" s="1196"/>
      <c r="AD66" s="1196"/>
      <c r="AE66" s="1186"/>
      <c r="AF66" s="1178"/>
      <c r="AG66" s="1158"/>
    </row>
    <row r="67" spans="1:33" ht="12" customHeight="1" x14ac:dyDescent="0.2">
      <c r="A67" s="1197"/>
      <c r="B67" s="1197"/>
      <c r="C67" s="1198"/>
      <c r="D67" s="1199"/>
      <c r="E67" s="1200"/>
      <c r="F67" s="1201"/>
      <c r="G67" s="1201"/>
      <c r="H67" s="1201"/>
      <c r="I67" s="1201"/>
      <c r="J67" s="1201"/>
      <c r="K67" s="1201"/>
      <c r="L67" s="1201"/>
      <c r="M67" s="1201"/>
      <c r="N67" s="1201"/>
      <c r="O67" s="1201"/>
      <c r="P67" s="1201"/>
      <c r="Q67" s="1201"/>
      <c r="R67" s="1201"/>
      <c r="S67" s="1196"/>
      <c r="T67" s="1196"/>
      <c r="U67" s="1196"/>
      <c r="V67" s="1196"/>
      <c r="W67" s="1196"/>
      <c r="X67" s="1196"/>
      <c r="Y67" s="1196"/>
      <c r="Z67" s="1196"/>
      <c r="AA67" s="1196"/>
      <c r="AB67" s="1196"/>
      <c r="AC67" s="1196"/>
      <c r="AD67" s="1196"/>
      <c r="AE67" s="1186"/>
      <c r="AF67" s="1178"/>
      <c r="AG67" s="1158"/>
    </row>
    <row r="68" spans="1:33" ht="12" customHeight="1" x14ac:dyDescent="0.2">
      <c r="A68" s="1197"/>
      <c r="B68" s="1197"/>
      <c r="C68" s="1198"/>
      <c r="D68" s="1199"/>
      <c r="E68" s="1200"/>
      <c r="F68" s="1201"/>
      <c r="G68" s="1201"/>
      <c r="H68" s="1201"/>
      <c r="I68" s="1201"/>
      <c r="J68" s="1201"/>
      <c r="K68" s="1201"/>
      <c r="L68" s="1201"/>
      <c r="M68" s="1201"/>
      <c r="N68" s="1201"/>
      <c r="O68" s="1201"/>
      <c r="P68" s="1201"/>
      <c r="Q68" s="1201"/>
      <c r="R68" s="1201"/>
      <c r="S68" s="1196"/>
      <c r="T68" s="1196"/>
      <c r="U68" s="1196"/>
      <c r="V68" s="1196"/>
      <c r="W68" s="1196"/>
      <c r="X68" s="1196"/>
      <c r="Y68" s="1196"/>
      <c r="Z68" s="1196"/>
      <c r="AA68" s="1196"/>
      <c r="AB68" s="1196"/>
      <c r="AC68" s="1196"/>
      <c r="AD68" s="1196"/>
      <c r="AE68" s="1186"/>
      <c r="AF68" s="1178"/>
      <c r="AG68" s="1163"/>
    </row>
    <row r="69" spans="1:33" s="1210" customFormat="1" ht="9" customHeight="1" x14ac:dyDescent="0.15">
      <c r="A69" s="1202"/>
      <c r="B69" s="1202"/>
      <c r="C69" s="1203"/>
      <c r="D69" s="1204"/>
      <c r="E69" s="1205"/>
      <c r="F69" s="1205"/>
      <c r="G69" s="1205"/>
      <c r="H69" s="1206"/>
      <c r="I69" s="1206"/>
      <c r="J69" s="1206"/>
      <c r="K69" s="1206"/>
      <c r="L69" s="1206"/>
      <c r="M69" s="1206"/>
      <c r="N69" s="1206"/>
      <c r="O69" s="1206"/>
      <c r="P69" s="1206"/>
      <c r="Q69" s="1206"/>
      <c r="R69" s="1206"/>
      <c r="S69" s="1207"/>
      <c r="T69" s="1207"/>
      <c r="U69" s="1207"/>
      <c r="V69" s="1207"/>
      <c r="W69" s="1207"/>
      <c r="X69" s="1207"/>
      <c r="Y69" s="1207"/>
      <c r="Z69" s="1207"/>
      <c r="AA69" s="1207"/>
      <c r="AB69" s="1207"/>
      <c r="AC69" s="1207"/>
      <c r="AD69" s="1207"/>
      <c r="AE69" s="1207"/>
      <c r="AF69" s="1208"/>
      <c r="AG69" s="1209"/>
    </row>
    <row r="70" spans="1:33" ht="13.5" customHeight="1" x14ac:dyDescent="0.2">
      <c r="A70" s="1197"/>
      <c r="B70" s="1197"/>
      <c r="C70" s="1212"/>
      <c r="D70" s="1212"/>
      <c r="E70" s="1212"/>
      <c r="F70" s="1212"/>
      <c r="G70" s="2024"/>
      <c r="H70" s="2025"/>
      <c r="I70" s="1197"/>
      <c r="J70" s="1197"/>
      <c r="K70" s="1197"/>
      <c r="L70" s="1197"/>
      <c r="M70" s="1197"/>
      <c r="N70" s="1197"/>
      <c r="O70" s="1197"/>
      <c r="P70" s="1197"/>
      <c r="Q70" s="1197"/>
      <c r="R70" s="1197"/>
      <c r="S70" s="1163"/>
      <c r="T70" s="1163"/>
      <c r="U70" s="1163"/>
      <c r="V70" s="1207"/>
      <c r="W70" s="1163"/>
      <c r="X70" s="1163"/>
      <c r="Y70" s="1163"/>
      <c r="Z70" s="2026">
        <v>44470</v>
      </c>
      <c r="AA70" s="2026"/>
      <c r="AB70" s="2026"/>
      <c r="AC70" s="2026"/>
      <c r="AD70" s="2026"/>
      <c r="AE70" s="2027"/>
      <c r="AF70" s="1213">
        <v>24</v>
      </c>
      <c r="AG70" s="1163"/>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2"/>
  <sheetViews>
    <sheetView zoomScaleNormal="100" workbookViewId="0"/>
  </sheetViews>
  <sheetFormatPr defaultColWidth="8.7109375" defaultRowHeight="12.75" x14ac:dyDescent="0.2"/>
  <cols>
    <col min="1" max="1" width="1" style="1118" customWidth="1"/>
    <col min="2" max="2" width="2.5703125" style="1118" customWidth="1"/>
    <col min="3" max="3" width="3" style="1118" customWidth="1"/>
    <col min="4" max="4" width="9.7109375" style="1118" customWidth="1"/>
    <col min="5" max="5" width="0.5703125" style="1118" customWidth="1"/>
    <col min="6" max="6" width="5.7109375" style="1118" customWidth="1"/>
    <col min="7" max="7" width="0.5703125" style="1118" customWidth="1"/>
    <col min="8" max="8" width="5.7109375" style="1118" customWidth="1"/>
    <col min="9" max="9" width="0.5703125" style="1118" customWidth="1"/>
    <col min="10" max="10" width="5.7109375" style="1118" customWidth="1"/>
    <col min="11" max="11" width="0.5703125" style="1118" customWidth="1"/>
    <col min="12" max="12" width="5.5703125" style="1118" customWidth="1"/>
    <col min="13" max="13" width="0.42578125" style="1118" customWidth="1"/>
    <col min="14" max="14" width="5.7109375" style="1118" customWidth="1"/>
    <col min="15" max="15" width="0.5703125" style="1118" customWidth="1"/>
    <col min="16" max="16" width="5.7109375" style="1118" customWidth="1"/>
    <col min="17" max="17" width="0.5703125" style="1118" customWidth="1"/>
    <col min="18" max="18" width="5.7109375" style="1118" customWidth="1"/>
    <col min="19" max="19" width="0.5703125" style="1118" customWidth="1"/>
    <col min="20" max="20" width="5.7109375" style="1118" customWidth="1"/>
    <col min="21" max="21" width="0.5703125" style="1118" customWidth="1"/>
    <col min="22" max="22" width="5.7109375" style="1215" customWidth="1"/>
    <col min="23" max="23" width="0.5703125" style="1118" customWidth="1"/>
    <col min="24" max="24" width="5.5703125" style="1118" customWidth="1"/>
    <col min="25" max="25" width="0.5703125" style="1118" customWidth="1"/>
    <col min="26" max="26" width="5.7109375" style="1118" customWidth="1"/>
    <col min="27" max="27" width="0.5703125" style="1118" customWidth="1"/>
    <col min="28" max="28" width="5.7109375" style="1118" customWidth="1"/>
    <col min="29" max="29" width="0.5703125" style="1118" customWidth="1"/>
    <col min="30" max="30" width="5.7109375" style="1118" customWidth="1"/>
    <col min="31" max="31" width="0.5703125" style="1118" customWidth="1"/>
    <col min="32" max="32" width="2.5703125" style="1214" customWidth="1"/>
    <col min="33" max="33" width="1" style="1118" customWidth="1"/>
    <col min="34" max="16384" width="8.7109375" style="1118"/>
  </cols>
  <sheetData>
    <row r="1" spans="1:33" ht="13.5" customHeight="1" x14ac:dyDescent="0.2">
      <c r="A1" s="1158"/>
      <c r="B1" s="1159"/>
      <c r="C1" s="1159"/>
      <c r="D1" s="1159"/>
      <c r="E1" s="1159"/>
      <c r="F1" s="1159"/>
      <c r="G1" s="1160"/>
      <c r="H1" s="1160"/>
      <c r="I1" s="1160"/>
      <c r="J1" s="1160"/>
      <c r="K1" s="1160"/>
      <c r="L1" s="1160"/>
      <c r="M1" s="1160"/>
      <c r="N1" s="1160"/>
      <c r="O1" s="1160"/>
      <c r="P1" s="1160"/>
      <c r="Q1" s="1160"/>
      <c r="R1" s="1160"/>
      <c r="S1" s="1160"/>
      <c r="T1" s="1160"/>
      <c r="U1" s="1160"/>
      <c r="V1" s="1160"/>
      <c r="W1" s="1160"/>
      <c r="X1" s="1727" t="s">
        <v>288</v>
      </c>
      <c r="Y1" s="1727"/>
      <c r="Z1" s="1727"/>
      <c r="AA1" s="1727"/>
      <c r="AB1" s="1727"/>
      <c r="AC1" s="1727"/>
      <c r="AD1" s="1727"/>
      <c r="AE1" s="1727"/>
      <c r="AF1" s="1727"/>
      <c r="AG1" s="1158"/>
    </row>
    <row r="2" spans="1:33" ht="6" customHeight="1" x14ac:dyDescent="0.2">
      <c r="A2" s="1158"/>
      <c r="B2" s="2034"/>
      <c r="C2" s="2035"/>
      <c r="D2" s="2035"/>
      <c r="E2" s="1164"/>
      <c r="F2" s="1164"/>
      <c r="G2" s="1164"/>
      <c r="H2" s="1164"/>
      <c r="I2" s="1164"/>
      <c r="J2" s="1164"/>
      <c r="K2" s="1164"/>
      <c r="L2" s="1164"/>
      <c r="M2" s="1164"/>
      <c r="N2" s="1164"/>
      <c r="O2" s="1164"/>
      <c r="P2" s="1164"/>
      <c r="Q2" s="1164"/>
      <c r="R2" s="1164"/>
      <c r="S2" s="1164"/>
      <c r="T2" s="1164"/>
      <c r="U2" s="1164"/>
      <c r="V2" s="1164"/>
      <c r="W2" s="1164"/>
      <c r="X2" s="1164"/>
      <c r="Y2" s="1164"/>
      <c r="Z2" s="1163"/>
      <c r="AA2" s="1163"/>
      <c r="AB2" s="1163"/>
      <c r="AC2" s="1163"/>
      <c r="AD2" s="1163"/>
      <c r="AE2" s="1163"/>
      <c r="AF2" s="1163"/>
      <c r="AG2" s="1163"/>
    </row>
    <row r="3" spans="1:33" ht="12" customHeight="1" x14ac:dyDescent="0.2">
      <c r="A3" s="1158"/>
      <c r="B3" s="1216"/>
      <c r="C3" s="1163"/>
      <c r="D3" s="1163"/>
      <c r="E3" s="1163"/>
      <c r="F3" s="1163"/>
      <c r="G3" s="1163"/>
      <c r="H3" s="1163"/>
      <c r="I3" s="1163"/>
      <c r="J3" s="1163"/>
      <c r="K3" s="1163"/>
      <c r="L3" s="1163"/>
      <c r="M3" s="1163"/>
      <c r="N3" s="1163"/>
      <c r="O3" s="1163"/>
      <c r="P3" s="1163"/>
      <c r="Q3" s="1163"/>
      <c r="R3" s="1163"/>
      <c r="S3" s="1163"/>
      <c r="T3" s="1163"/>
      <c r="U3" s="1163"/>
      <c r="V3" s="1163"/>
      <c r="W3" s="1163"/>
      <c r="X3" s="1163"/>
      <c r="Y3" s="1163"/>
      <c r="Z3" s="1163"/>
      <c r="AA3" s="1163"/>
      <c r="AB3" s="1166"/>
      <c r="AC3" s="1163"/>
      <c r="AD3" s="1166"/>
      <c r="AE3" s="1163"/>
      <c r="AF3" s="1163"/>
      <c r="AG3" s="1163"/>
    </row>
    <row r="4" spans="1:33" s="1173" customFormat="1" ht="13.5" customHeight="1" x14ac:dyDescent="0.2">
      <c r="A4" s="1172"/>
      <c r="B4" s="1217"/>
      <c r="C4" s="1169"/>
      <c r="D4" s="1170"/>
      <c r="E4" s="1170"/>
      <c r="F4" s="1170"/>
      <c r="G4" s="1170"/>
      <c r="H4" s="1170"/>
      <c r="I4" s="1170"/>
      <c r="J4" s="1170"/>
      <c r="K4" s="1170"/>
      <c r="L4" s="1170"/>
      <c r="M4" s="1170"/>
      <c r="N4" s="1170"/>
      <c r="O4" s="1170"/>
      <c r="P4" s="1170"/>
      <c r="Q4" s="1170"/>
      <c r="R4" s="1171"/>
      <c r="S4" s="1171"/>
      <c r="T4" s="1171"/>
      <c r="U4" s="1171"/>
      <c r="V4" s="1171"/>
      <c r="W4" s="1171"/>
      <c r="X4" s="1171"/>
      <c r="Y4" s="1171"/>
      <c r="Z4" s="1171"/>
      <c r="AA4" s="1171"/>
      <c r="AB4" s="1171"/>
      <c r="AC4" s="1171"/>
      <c r="AD4" s="1171"/>
      <c r="AE4" s="1171"/>
      <c r="AF4" s="1163"/>
      <c r="AG4" s="1168"/>
    </row>
    <row r="5" spans="1:33" ht="3.75" customHeight="1" x14ac:dyDescent="0.2">
      <c r="A5" s="1158"/>
      <c r="B5" s="1216"/>
      <c r="C5" s="1174"/>
      <c r="D5" s="1174"/>
      <c r="E5" s="1174"/>
      <c r="F5" s="2030"/>
      <c r="G5" s="2030"/>
      <c r="H5" s="2030"/>
      <c r="I5" s="2030"/>
      <c r="J5" s="2030"/>
      <c r="K5" s="2030"/>
      <c r="L5" s="2030"/>
      <c r="M5" s="1174"/>
      <c r="N5" s="1174"/>
      <c r="O5" s="1174"/>
      <c r="P5" s="1174"/>
      <c r="Q5" s="1174"/>
      <c r="R5" s="1175"/>
      <c r="S5" s="1175"/>
      <c r="T5" s="1175"/>
      <c r="U5" s="1176"/>
      <c r="V5" s="1175"/>
      <c r="W5" s="1175"/>
      <c r="X5" s="1175"/>
      <c r="Y5" s="1175"/>
      <c r="Z5" s="1175"/>
      <c r="AA5" s="1175"/>
      <c r="AB5" s="1175"/>
      <c r="AC5" s="1175"/>
      <c r="AD5" s="1175"/>
      <c r="AE5" s="1175"/>
      <c r="AF5" s="1163"/>
      <c r="AG5" s="1163"/>
    </row>
    <row r="6" spans="1:33" ht="9.75" customHeight="1" x14ac:dyDescent="0.2">
      <c r="A6" s="1158"/>
      <c r="B6" s="1216"/>
      <c r="C6" s="1174"/>
      <c r="D6" s="1174"/>
      <c r="E6" s="1177"/>
      <c r="F6" s="2031"/>
      <c r="G6" s="2031"/>
      <c r="H6" s="2031"/>
      <c r="I6" s="2031"/>
      <c r="J6" s="2031"/>
      <c r="K6" s="2031"/>
      <c r="L6" s="2031"/>
      <c r="M6" s="2031"/>
      <c r="N6" s="2031"/>
      <c r="O6" s="2031"/>
      <c r="P6" s="2031"/>
      <c r="Q6" s="2031"/>
      <c r="R6" s="2031"/>
      <c r="S6" s="2031"/>
      <c r="T6" s="2031"/>
      <c r="U6" s="2031"/>
      <c r="V6" s="2031"/>
      <c r="W6" s="1177"/>
      <c r="X6" s="2031"/>
      <c r="Y6" s="2031"/>
      <c r="Z6" s="2031"/>
      <c r="AA6" s="2031"/>
      <c r="AB6" s="2031"/>
      <c r="AC6" s="2031"/>
      <c r="AD6" s="2031"/>
      <c r="AE6" s="1177"/>
      <c r="AF6" s="1163"/>
      <c r="AG6" s="1163"/>
    </row>
    <row r="7" spans="1:33" ht="12.75" customHeight="1" x14ac:dyDescent="0.2">
      <c r="A7" s="1158"/>
      <c r="B7" s="1216"/>
      <c r="C7" s="1174"/>
      <c r="D7" s="1174"/>
      <c r="E7" s="1177"/>
      <c r="F7" s="1177"/>
      <c r="G7" s="1177"/>
      <c r="H7" s="1177"/>
      <c r="I7" s="1177"/>
      <c r="J7" s="1177"/>
      <c r="K7" s="1177"/>
      <c r="L7" s="1177"/>
      <c r="M7" s="1177"/>
      <c r="N7" s="1177"/>
      <c r="O7" s="1177"/>
      <c r="P7" s="1177"/>
      <c r="Q7" s="1177"/>
      <c r="R7" s="1177"/>
      <c r="S7" s="1177"/>
      <c r="T7" s="1177"/>
      <c r="U7" s="1177"/>
      <c r="V7" s="1177"/>
      <c r="W7" s="1177"/>
      <c r="X7" s="1177"/>
      <c r="Y7" s="1177"/>
      <c r="Z7" s="1177"/>
      <c r="AA7" s="1177"/>
      <c r="AB7" s="1177"/>
      <c r="AC7" s="1177"/>
      <c r="AD7" s="1177"/>
      <c r="AE7" s="1177"/>
      <c r="AF7" s="1175"/>
      <c r="AG7" s="1163"/>
    </row>
    <row r="8" spans="1:33" s="1195" customFormat="1" ht="13.5" hidden="1" customHeight="1" x14ac:dyDescent="0.2">
      <c r="A8" s="1194"/>
      <c r="B8" s="1218"/>
      <c r="C8" s="2033"/>
      <c r="D8" s="2033"/>
      <c r="E8" s="1219"/>
      <c r="F8" s="1219"/>
      <c r="G8" s="1219"/>
      <c r="H8" s="1219"/>
      <c r="I8" s="1219"/>
      <c r="J8" s="1219"/>
      <c r="K8" s="1219"/>
      <c r="L8" s="1219"/>
      <c r="M8" s="1219"/>
      <c r="N8" s="1219"/>
      <c r="O8" s="1219"/>
      <c r="P8" s="1219"/>
      <c r="Q8" s="1219"/>
      <c r="R8" s="1219"/>
      <c r="S8" s="1219"/>
      <c r="T8" s="1219"/>
      <c r="U8" s="1219"/>
      <c r="V8" s="1219"/>
      <c r="W8" s="1219"/>
      <c r="X8" s="1219"/>
      <c r="Y8" s="1219"/>
      <c r="Z8" s="1219"/>
      <c r="AA8" s="1219"/>
      <c r="AB8" s="1219"/>
      <c r="AC8" s="1219"/>
      <c r="AD8" s="1219"/>
      <c r="AE8" s="1219"/>
      <c r="AF8" s="1220"/>
      <c r="AG8" s="1190"/>
    </row>
    <row r="9" spans="1:33" s="1195" customFormat="1" ht="6" hidden="1" customHeight="1" x14ac:dyDescent="0.2">
      <c r="A9" s="1194"/>
      <c r="B9" s="1218"/>
      <c r="C9" s="1191"/>
      <c r="D9" s="1191"/>
      <c r="E9" s="1221"/>
      <c r="F9" s="1221"/>
      <c r="G9" s="1221"/>
      <c r="H9" s="1221"/>
      <c r="I9" s="1221"/>
      <c r="J9" s="1221"/>
      <c r="K9" s="1221"/>
      <c r="L9" s="1221"/>
      <c r="M9" s="1221"/>
      <c r="N9" s="1221"/>
      <c r="O9" s="1221"/>
      <c r="P9" s="1221"/>
      <c r="Q9" s="1221"/>
      <c r="R9" s="1221"/>
      <c r="S9" s="1221"/>
      <c r="T9" s="1221"/>
      <c r="U9" s="1221"/>
      <c r="V9" s="1221"/>
      <c r="W9" s="1221"/>
      <c r="X9" s="1221"/>
      <c r="Y9" s="1221"/>
      <c r="Z9" s="1221"/>
      <c r="AA9" s="1221"/>
      <c r="AB9" s="1221"/>
      <c r="AC9" s="1221"/>
      <c r="AD9" s="1221"/>
      <c r="AE9" s="1221"/>
      <c r="AF9" s="1220"/>
      <c r="AG9" s="1190"/>
    </row>
    <row r="10" spans="1:33" s="1184" customFormat="1" ht="15" customHeight="1" x14ac:dyDescent="0.2">
      <c r="A10" s="1183"/>
      <c r="B10" s="1222"/>
      <c r="C10" s="1180"/>
      <c r="D10" s="1181"/>
      <c r="E10" s="1176"/>
      <c r="F10" s="1176"/>
      <c r="G10" s="1176"/>
      <c r="H10" s="1176"/>
      <c r="I10" s="1176"/>
      <c r="J10" s="1176"/>
      <c r="K10" s="1176"/>
      <c r="L10" s="1176"/>
      <c r="M10" s="1176"/>
      <c r="N10" s="1176"/>
      <c r="O10" s="1176"/>
      <c r="P10" s="1176"/>
      <c r="Q10" s="1176"/>
      <c r="R10" s="1176"/>
      <c r="S10" s="1176"/>
      <c r="T10" s="1176"/>
      <c r="U10" s="1176"/>
      <c r="V10" s="1176"/>
      <c r="W10" s="1176"/>
      <c r="X10" s="1176"/>
      <c r="Y10" s="1176"/>
      <c r="Z10" s="1176"/>
      <c r="AA10" s="1176"/>
      <c r="AB10" s="1176"/>
      <c r="AC10" s="1176"/>
      <c r="AD10" s="1176"/>
      <c r="AE10" s="1176"/>
      <c r="AF10" s="1223"/>
      <c r="AG10" s="1179"/>
    </row>
    <row r="11" spans="1:33" ht="12" customHeight="1" x14ac:dyDescent="0.2">
      <c r="A11" s="1158"/>
      <c r="B11" s="1216"/>
      <c r="C11" s="60"/>
      <c r="D11" s="1185"/>
      <c r="E11" s="1186"/>
      <c r="F11" s="1186"/>
      <c r="G11" s="1186"/>
      <c r="H11" s="1186"/>
      <c r="I11" s="1186"/>
      <c r="J11" s="1186"/>
      <c r="K11" s="1186"/>
      <c r="L11" s="1186"/>
      <c r="M11" s="1186"/>
      <c r="N11" s="1186"/>
      <c r="O11" s="1186"/>
      <c r="P11" s="1186"/>
      <c r="Q11" s="1186"/>
      <c r="R11" s="1186"/>
      <c r="S11" s="1186"/>
      <c r="T11" s="1186"/>
      <c r="U11" s="1186"/>
      <c r="V11" s="1186"/>
      <c r="W11" s="1186"/>
      <c r="X11" s="1186"/>
      <c r="Y11" s="1186"/>
      <c r="Z11" s="1186"/>
      <c r="AA11" s="1186"/>
      <c r="AB11" s="1187"/>
      <c r="AC11" s="1186"/>
      <c r="AD11" s="1187"/>
      <c r="AE11" s="1186"/>
      <c r="AF11" s="1175"/>
      <c r="AG11" s="1163"/>
    </row>
    <row r="12" spans="1:33" ht="12" customHeight="1" x14ac:dyDescent="0.2">
      <c r="A12" s="1158"/>
      <c r="B12" s="1216"/>
      <c r="C12" s="60"/>
      <c r="D12" s="1185"/>
      <c r="E12" s="1186"/>
      <c r="F12" s="1186"/>
      <c r="G12" s="1186"/>
      <c r="H12" s="1186"/>
      <c r="I12" s="1186"/>
      <c r="J12" s="1186"/>
      <c r="K12" s="1186"/>
      <c r="L12" s="1186"/>
      <c r="M12" s="1186"/>
      <c r="N12" s="1186"/>
      <c r="O12" s="1186"/>
      <c r="P12" s="1186"/>
      <c r="Q12" s="1186"/>
      <c r="R12" s="1186"/>
      <c r="S12" s="1186"/>
      <c r="T12" s="1186"/>
      <c r="U12" s="1186"/>
      <c r="V12" s="1186"/>
      <c r="W12" s="1186"/>
      <c r="X12" s="1186"/>
      <c r="Y12" s="1186"/>
      <c r="Z12" s="1186"/>
      <c r="AA12" s="1186"/>
      <c r="AB12" s="1187"/>
      <c r="AC12" s="1186"/>
      <c r="AD12" s="1187"/>
      <c r="AE12" s="1186"/>
      <c r="AF12" s="1175"/>
      <c r="AG12" s="1163"/>
    </row>
    <row r="13" spans="1:33" ht="12" customHeight="1" x14ac:dyDescent="0.2">
      <c r="A13" s="1158"/>
      <c r="B13" s="1216"/>
      <c r="C13" s="60"/>
      <c r="D13" s="1185"/>
      <c r="E13" s="1186"/>
      <c r="F13" s="1186"/>
      <c r="G13" s="1186"/>
      <c r="H13" s="1186"/>
      <c r="I13" s="1186"/>
      <c r="J13" s="1186"/>
      <c r="K13" s="1186"/>
      <c r="L13" s="1186"/>
      <c r="M13" s="1186"/>
      <c r="N13" s="1186"/>
      <c r="O13" s="1186"/>
      <c r="P13" s="1186"/>
      <c r="Q13" s="1186"/>
      <c r="R13" s="1186"/>
      <c r="S13" s="1186"/>
      <c r="T13" s="1186"/>
      <c r="U13" s="1186"/>
      <c r="V13" s="1186"/>
      <c r="W13" s="1186"/>
      <c r="X13" s="1186"/>
      <c r="Y13" s="1186"/>
      <c r="Z13" s="1186"/>
      <c r="AA13" s="1186"/>
      <c r="AB13" s="1187"/>
      <c r="AC13" s="1186"/>
      <c r="AD13" s="1187"/>
      <c r="AE13" s="1186"/>
      <c r="AF13" s="1175"/>
      <c r="AG13" s="1163"/>
    </row>
    <row r="14" spans="1:33" ht="12" customHeight="1" x14ac:dyDescent="0.2">
      <c r="A14" s="1158"/>
      <c r="B14" s="1216"/>
      <c r="C14" s="60"/>
      <c r="D14" s="1185"/>
      <c r="E14" s="1186"/>
      <c r="F14" s="1186"/>
      <c r="G14" s="1186"/>
      <c r="H14" s="1186"/>
      <c r="I14" s="1186"/>
      <c r="J14" s="1186"/>
      <c r="K14" s="1186"/>
      <c r="L14" s="1186"/>
      <c r="M14" s="1186"/>
      <c r="N14" s="1186"/>
      <c r="O14" s="1186"/>
      <c r="P14" s="1186"/>
      <c r="Q14" s="1186"/>
      <c r="R14" s="1186"/>
      <c r="S14" s="1186"/>
      <c r="T14" s="1186"/>
      <c r="U14" s="1186"/>
      <c r="V14" s="1186"/>
      <c r="W14" s="1186"/>
      <c r="X14" s="1186"/>
      <c r="Y14" s="1186"/>
      <c r="Z14" s="1186"/>
      <c r="AA14" s="1186"/>
      <c r="AB14" s="1187"/>
      <c r="AC14" s="1186"/>
      <c r="AD14" s="1187"/>
      <c r="AE14" s="1186"/>
      <c r="AF14" s="1175"/>
      <c r="AG14" s="1163"/>
    </row>
    <row r="15" spans="1:33" ht="12" customHeight="1" x14ac:dyDescent="0.2">
      <c r="A15" s="1158"/>
      <c r="B15" s="1216"/>
      <c r="C15" s="60"/>
      <c r="D15" s="1185"/>
      <c r="E15" s="1186"/>
      <c r="F15" s="1186"/>
      <c r="G15" s="1186"/>
      <c r="H15" s="1186"/>
      <c r="I15" s="1186"/>
      <c r="J15" s="1186"/>
      <c r="K15" s="1186"/>
      <c r="L15" s="1186"/>
      <c r="M15" s="1186"/>
      <c r="N15" s="1186"/>
      <c r="O15" s="1186"/>
      <c r="P15" s="1186"/>
      <c r="Q15" s="1186"/>
      <c r="R15" s="1186"/>
      <c r="S15" s="1186"/>
      <c r="T15" s="1186"/>
      <c r="U15" s="1186"/>
      <c r="V15" s="1186"/>
      <c r="W15" s="1186"/>
      <c r="X15" s="1186"/>
      <c r="Y15" s="1186"/>
      <c r="Z15" s="1186"/>
      <c r="AA15" s="1186"/>
      <c r="AB15" s="1187"/>
      <c r="AC15" s="1186"/>
      <c r="AD15" s="1187"/>
      <c r="AE15" s="1186"/>
      <c r="AF15" s="1175"/>
      <c r="AG15" s="1163"/>
    </row>
    <row r="16" spans="1:33" ht="12" customHeight="1" x14ac:dyDescent="0.2">
      <c r="A16" s="1158"/>
      <c r="B16" s="1216"/>
      <c r="C16" s="60"/>
      <c r="D16" s="1185"/>
      <c r="E16" s="1186"/>
      <c r="F16" s="1186"/>
      <c r="G16" s="1186"/>
      <c r="H16" s="1186"/>
      <c r="I16" s="1186"/>
      <c r="J16" s="1186"/>
      <c r="K16" s="1186"/>
      <c r="L16" s="1186"/>
      <c r="M16" s="1186"/>
      <c r="N16" s="1186"/>
      <c r="O16" s="1186"/>
      <c r="P16" s="1186"/>
      <c r="Q16" s="1186"/>
      <c r="R16" s="1186"/>
      <c r="S16" s="1186"/>
      <c r="T16" s="1186"/>
      <c r="U16" s="1186"/>
      <c r="V16" s="1186"/>
      <c r="W16" s="1186"/>
      <c r="X16" s="1186"/>
      <c r="Y16" s="1186"/>
      <c r="Z16" s="1186"/>
      <c r="AA16" s="1186"/>
      <c r="AB16" s="1187"/>
      <c r="AC16" s="1186"/>
      <c r="AD16" s="1187"/>
      <c r="AE16" s="1186"/>
      <c r="AF16" s="1175"/>
      <c r="AG16" s="1163"/>
    </row>
    <row r="17" spans="1:33" ht="12" customHeight="1" x14ac:dyDescent="0.2">
      <c r="A17" s="1158"/>
      <c r="B17" s="1216"/>
      <c r="C17" s="60"/>
      <c r="D17" s="1185"/>
      <c r="E17" s="1186"/>
      <c r="F17" s="1186"/>
      <c r="G17" s="1186"/>
      <c r="H17" s="1186"/>
      <c r="I17" s="1186"/>
      <c r="J17" s="1186"/>
      <c r="K17" s="1186"/>
      <c r="L17" s="1186"/>
      <c r="M17" s="1186"/>
      <c r="N17" s="1186"/>
      <c r="O17" s="1186"/>
      <c r="P17" s="1186"/>
      <c r="Q17" s="1186"/>
      <c r="R17" s="1186"/>
      <c r="S17" s="1186"/>
      <c r="T17" s="1186"/>
      <c r="U17" s="1186"/>
      <c r="V17" s="1186"/>
      <c r="W17" s="1186"/>
      <c r="X17" s="1186"/>
      <c r="Y17" s="1186"/>
      <c r="Z17" s="1186"/>
      <c r="AA17" s="1186"/>
      <c r="AB17" s="1187"/>
      <c r="AC17" s="1186"/>
      <c r="AD17" s="1187"/>
      <c r="AE17" s="1186"/>
      <c r="AF17" s="1175"/>
      <c r="AG17" s="1163"/>
    </row>
    <row r="18" spans="1:33" ht="12" customHeight="1" x14ac:dyDescent="0.2">
      <c r="A18" s="1158"/>
      <c r="B18" s="1216"/>
      <c r="C18" s="60"/>
      <c r="D18" s="1185"/>
      <c r="E18" s="1186"/>
      <c r="F18" s="1186"/>
      <c r="G18" s="1186"/>
      <c r="H18" s="1186"/>
      <c r="I18" s="1186"/>
      <c r="J18" s="1186"/>
      <c r="K18" s="1186"/>
      <c r="L18" s="1186"/>
      <c r="M18" s="1186"/>
      <c r="N18" s="1186"/>
      <c r="O18" s="1186"/>
      <c r="P18" s="1186"/>
      <c r="Q18" s="1186"/>
      <c r="R18" s="1186"/>
      <c r="S18" s="1186"/>
      <c r="T18" s="1186"/>
      <c r="U18" s="1186"/>
      <c r="V18" s="1186"/>
      <c r="W18" s="1186"/>
      <c r="X18" s="1186"/>
      <c r="Y18" s="1186"/>
      <c r="Z18" s="1186"/>
      <c r="AA18" s="1186"/>
      <c r="AB18" s="1187"/>
      <c r="AC18" s="1186"/>
      <c r="AD18" s="1187"/>
      <c r="AE18" s="1186"/>
      <c r="AF18" s="1175"/>
      <c r="AG18" s="1163"/>
    </row>
    <row r="19" spans="1:33" ht="12" customHeight="1" x14ac:dyDescent="0.2">
      <c r="A19" s="1158"/>
      <c r="B19" s="1216"/>
      <c r="C19" s="60"/>
      <c r="D19" s="1185"/>
      <c r="E19" s="1186"/>
      <c r="F19" s="1186"/>
      <c r="G19" s="1186"/>
      <c r="H19" s="1186"/>
      <c r="I19" s="1186"/>
      <c r="J19" s="1186"/>
      <c r="K19" s="1186"/>
      <c r="L19" s="1186"/>
      <c r="M19" s="1186"/>
      <c r="N19" s="1186"/>
      <c r="O19" s="1186"/>
      <c r="P19" s="1186"/>
      <c r="Q19" s="1186"/>
      <c r="R19" s="1186"/>
      <c r="S19" s="1186"/>
      <c r="T19" s="1186"/>
      <c r="U19" s="1186"/>
      <c r="V19" s="1186"/>
      <c r="W19" s="1186"/>
      <c r="X19" s="1186"/>
      <c r="Y19" s="1186"/>
      <c r="Z19" s="1186"/>
      <c r="AA19" s="1186"/>
      <c r="AB19" s="1187"/>
      <c r="AC19" s="1186"/>
      <c r="AD19" s="1187"/>
      <c r="AE19" s="1186"/>
      <c r="AF19" s="1175"/>
      <c r="AG19" s="1163"/>
    </row>
    <row r="20" spans="1:33" ht="12" customHeight="1" x14ac:dyDescent="0.2">
      <c r="A20" s="1158"/>
      <c r="B20" s="1216"/>
      <c r="C20" s="60"/>
      <c r="D20" s="1185"/>
      <c r="E20" s="1186"/>
      <c r="F20" s="1186"/>
      <c r="G20" s="1186"/>
      <c r="H20" s="1186"/>
      <c r="I20" s="1186"/>
      <c r="J20" s="1186"/>
      <c r="K20" s="1186"/>
      <c r="L20" s="1186"/>
      <c r="M20" s="1186"/>
      <c r="N20" s="1186"/>
      <c r="O20" s="1186"/>
      <c r="P20" s="1186"/>
      <c r="Q20" s="1186"/>
      <c r="R20" s="1186"/>
      <c r="S20" s="1186"/>
      <c r="T20" s="1186"/>
      <c r="U20" s="1186"/>
      <c r="V20" s="1186"/>
      <c r="W20" s="1186"/>
      <c r="X20" s="1186"/>
      <c r="Y20" s="1186"/>
      <c r="Z20" s="1186"/>
      <c r="AA20" s="1186"/>
      <c r="AB20" s="1187"/>
      <c r="AC20" s="1186"/>
      <c r="AD20" s="1187"/>
      <c r="AE20" s="1186"/>
      <c r="AF20" s="1175"/>
      <c r="AG20" s="1163"/>
    </row>
    <row r="21" spans="1:33" ht="12" customHeight="1" x14ac:dyDescent="0.2">
      <c r="A21" s="1158"/>
      <c r="B21" s="1216"/>
      <c r="C21" s="60"/>
      <c r="D21" s="1185"/>
      <c r="E21" s="1186"/>
      <c r="F21" s="1186"/>
      <c r="G21" s="1186"/>
      <c r="H21" s="1186"/>
      <c r="I21" s="1186"/>
      <c r="J21" s="1186"/>
      <c r="K21" s="1186"/>
      <c r="L21" s="1186"/>
      <c r="M21" s="1186"/>
      <c r="N21" s="1186"/>
      <c r="O21" s="1186"/>
      <c r="P21" s="1186"/>
      <c r="Q21" s="1186"/>
      <c r="R21" s="1186"/>
      <c r="S21" s="1186"/>
      <c r="T21" s="1186"/>
      <c r="U21" s="1186"/>
      <c r="V21" s="1186"/>
      <c r="W21" s="1186"/>
      <c r="X21" s="1186"/>
      <c r="Y21" s="1186"/>
      <c r="Z21" s="1186"/>
      <c r="AA21" s="1186"/>
      <c r="AB21" s="1187"/>
      <c r="AC21" s="1186"/>
      <c r="AD21" s="1187"/>
      <c r="AE21" s="1186"/>
      <c r="AF21" s="1175"/>
      <c r="AG21" s="1163"/>
    </row>
    <row r="22" spans="1:33" ht="12" customHeight="1" x14ac:dyDescent="0.2">
      <c r="A22" s="1158"/>
      <c r="B22" s="1216"/>
      <c r="C22" s="60"/>
      <c r="D22" s="1185"/>
      <c r="E22" s="1186"/>
      <c r="F22" s="1186"/>
      <c r="G22" s="1186"/>
      <c r="H22" s="1186"/>
      <c r="I22" s="1186"/>
      <c r="J22" s="1186"/>
      <c r="K22" s="1186"/>
      <c r="L22" s="1186"/>
      <c r="M22" s="1186"/>
      <c r="N22" s="1186"/>
      <c r="O22" s="1186"/>
      <c r="P22" s="1186"/>
      <c r="Q22" s="1186"/>
      <c r="R22" s="1186"/>
      <c r="S22" s="1186"/>
      <c r="T22" s="1186"/>
      <c r="U22" s="1186"/>
      <c r="V22" s="1186"/>
      <c r="W22" s="1186"/>
      <c r="X22" s="1186"/>
      <c r="Y22" s="1186"/>
      <c r="Z22" s="1186"/>
      <c r="AA22" s="1186"/>
      <c r="AB22" s="1187"/>
      <c r="AC22" s="1186"/>
      <c r="AD22" s="1187"/>
      <c r="AE22" s="1186"/>
      <c r="AF22" s="1175"/>
      <c r="AG22" s="1163"/>
    </row>
    <row r="23" spans="1:33" ht="12" customHeight="1" x14ac:dyDescent="0.2">
      <c r="A23" s="1158"/>
      <c r="B23" s="1216"/>
      <c r="C23" s="60"/>
      <c r="D23" s="1185"/>
      <c r="E23" s="1186"/>
      <c r="F23" s="1186"/>
      <c r="G23" s="1186"/>
      <c r="H23" s="1186"/>
      <c r="I23" s="1186"/>
      <c r="J23" s="1186"/>
      <c r="K23" s="1186"/>
      <c r="L23" s="1186"/>
      <c r="M23" s="1186"/>
      <c r="N23" s="1186"/>
      <c r="O23" s="1186"/>
      <c r="P23" s="1186"/>
      <c r="Q23" s="1186"/>
      <c r="R23" s="1186"/>
      <c r="S23" s="1186"/>
      <c r="T23" s="1186"/>
      <c r="U23" s="1186"/>
      <c r="V23" s="1186"/>
      <c r="W23" s="1186"/>
      <c r="X23" s="1186"/>
      <c r="Y23" s="1186"/>
      <c r="Z23" s="1186"/>
      <c r="AA23" s="1186"/>
      <c r="AB23" s="1187"/>
      <c r="AC23" s="1186"/>
      <c r="AD23" s="1187"/>
      <c r="AE23" s="1186"/>
      <c r="AF23" s="1175"/>
      <c r="AG23" s="1163"/>
    </row>
    <row r="24" spans="1:33" ht="12" customHeight="1" x14ac:dyDescent="0.2">
      <c r="A24" s="1158"/>
      <c r="B24" s="1216"/>
      <c r="C24" s="60"/>
      <c r="D24" s="1185"/>
      <c r="E24" s="1186"/>
      <c r="F24" s="1186"/>
      <c r="G24" s="1186"/>
      <c r="H24" s="1186"/>
      <c r="I24" s="1186"/>
      <c r="J24" s="1186"/>
      <c r="K24" s="1186"/>
      <c r="L24" s="1186"/>
      <c r="M24" s="1186"/>
      <c r="N24" s="1186"/>
      <c r="O24" s="1186"/>
      <c r="P24" s="1186"/>
      <c r="Q24" s="1186"/>
      <c r="R24" s="1186"/>
      <c r="S24" s="1186"/>
      <c r="T24" s="1186"/>
      <c r="U24" s="1186"/>
      <c r="V24" s="1186"/>
      <c r="W24" s="1186"/>
      <c r="X24" s="1186"/>
      <c r="Y24" s="1186"/>
      <c r="Z24" s="1186"/>
      <c r="AA24" s="1186"/>
      <c r="AB24" s="1187"/>
      <c r="AC24" s="1186"/>
      <c r="AD24" s="1187"/>
      <c r="AE24" s="1186"/>
      <c r="AF24" s="1175"/>
      <c r="AG24" s="1163"/>
    </row>
    <row r="25" spans="1:33" ht="12" customHeight="1" x14ac:dyDescent="0.2">
      <c r="A25" s="1158"/>
      <c r="B25" s="1216"/>
      <c r="C25" s="60"/>
      <c r="D25" s="1185"/>
      <c r="E25" s="1186"/>
      <c r="F25" s="1186"/>
      <c r="G25" s="1186"/>
      <c r="H25" s="1186"/>
      <c r="I25" s="1186"/>
      <c r="J25" s="1186"/>
      <c r="K25" s="1186"/>
      <c r="L25" s="1186"/>
      <c r="M25" s="1186"/>
      <c r="N25" s="1186"/>
      <c r="O25" s="1186"/>
      <c r="P25" s="1186"/>
      <c r="Q25" s="1186"/>
      <c r="R25" s="1186"/>
      <c r="S25" s="1186"/>
      <c r="T25" s="1186"/>
      <c r="U25" s="1186"/>
      <c r="V25" s="1186"/>
      <c r="W25" s="1186"/>
      <c r="X25" s="1186"/>
      <c r="Y25" s="1186"/>
      <c r="Z25" s="1186"/>
      <c r="AA25" s="1186"/>
      <c r="AB25" s="1187"/>
      <c r="AC25" s="1186"/>
      <c r="AD25" s="1187"/>
      <c r="AE25" s="1186"/>
      <c r="AF25" s="1175"/>
      <c r="AG25" s="1163"/>
    </row>
    <row r="26" spans="1:33" ht="12" customHeight="1" x14ac:dyDescent="0.2">
      <c r="A26" s="1158"/>
      <c r="B26" s="1216"/>
      <c r="C26" s="60"/>
      <c r="D26" s="1185"/>
      <c r="E26" s="1186"/>
      <c r="F26" s="1186"/>
      <c r="G26" s="1186"/>
      <c r="H26" s="1186"/>
      <c r="I26" s="1186"/>
      <c r="J26" s="1186"/>
      <c r="K26" s="1186"/>
      <c r="L26" s="1186"/>
      <c r="M26" s="1186"/>
      <c r="N26" s="1186"/>
      <c r="O26" s="1186"/>
      <c r="P26" s="1186"/>
      <c r="Q26" s="1186"/>
      <c r="R26" s="1186"/>
      <c r="S26" s="1186"/>
      <c r="T26" s="1186"/>
      <c r="U26" s="1186"/>
      <c r="V26" s="1186"/>
      <c r="W26" s="1186"/>
      <c r="X26" s="1186"/>
      <c r="Y26" s="1186"/>
      <c r="Z26" s="1186"/>
      <c r="AA26" s="1186"/>
      <c r="AB26" s="1187"/>
      <c r="AC26" s="1186"/>
      <c r="AD26" s="1187"/>
      <c r="AE26" s="1186"/>
      <c r="AF26" s="1175"/>
      <c r="AG26" s="1163"/>
    </row>
    <row r="27" spans="1:33" ht="12" customHeight="1" x14ac:dyDescent="0.2">
      <c r="A27" s="1158"/>
      <c r="B27" s="1216"/>
      <c r="C27" s="60"/>
      <c r="D27" s="1185"/>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7"/>
      <c r="AC27" s="1186"/>
      <c r="AD27" s="1187"/>
      <c r="AE27" s="1186"/>
      <c r="AF27" s="1175"/>
      <c r="AG27" s="1163"/>
    </row>
    <row r="28" spans="1:33" ht="12" customHeight="1" x14ac:dyDescent="0.2">
      <c r="A28" s="1158"/>
      <c r="B28" s="1216"/>
      <c r="C28" s="60"/>
      <c r="D28" s="1185"/>
      <c r="E28" s="1186"/>
      <c r="F28" s="1186"/>
      <c r="G28" s="1186"/>
      <c r="H28" s="1186"/>
      <c r="I28" s="1186"/>
      <c r="J28" s="1186"/>
      <c r="K28" s="1186"/>
      <c r="L28" s="1186"/>
      <c r="M28" s="1186"/>
      <c r="N28" s="1186"/>
      <c r="O28" s="1186"/>
      <c r="P28" s="1186"/>
      <c r="Q28" s="1186"/>
      <c r="R28" s="1186"/>
      <c r="S28" s="1186"/>
      <c r="T28" s="1186"/>
      <c r="U28" s="1186"/>
      <c r="V28" s="1186"/>
      <c r="W28" s="1186"/>
      <c r="X28" s="1186"/>
      <c r="Y28" s="1186"/>
      <c r="Z28" s="1186"/>
      <c r="AA28" s="1186"/>
      <c r="AB28" s="1187"/>
      <c r="AC28" s="1186"/>
      <c r="AD28" s="1187"/>
      <c r="AE28" s="1186"/>
      <c r="AF28" s="1175"/>
      <c r="AG28" s="1163"/>
    </row>
    <row r="29" spans="1:33" ht="12" customHeight="1" x14ac:dyDescent="0.2">
      <c r="A29" s="1158"/>
      <c r="B29" s="1216"/>
      <c r="C29" s="60"/>
      <c r="D29" s="1185"/>
      <c r="E29" s="1186"/>
      <c r="F29" s="1186"/>
      <c r="G29" s="1186"/>
      <c r="H29" s="1186"/>
      <c r="I29" s="1186"/>
      <c r="J29" s="1186"/>
      <c r="K29" s="1186"/>
      <c r="L29" s="1186"/>
      <c r="M29" s="1186"/>
      <c r="N29" s="1186"/>
      <c r="O29" s="1186"/>
      <c r="P29" s="1186"/>
      <c r="Q29" s="1186"/>
      <c r="R29" s="1186"/>
      <c r="S29" s="1186"/>
      <c r="T29" s="1186"/>
      <c r="U29" s="1186"/>
      <c r="V29" s="1186"/>
      <c r="W29" s="1186"/>
      <c r="X29" s="1186"/>
      <c r="Y29" s="1186"/>
      <c r="Z29" s="1186"/>
      <c r="AA29" s="1186"/>
      <c r="AB29" s="1187"/>
      <c r="AC29" s="1186"/>
      <c r="AD29" s="1187"/>
      <c r="AE29" s="1186"/>
      <c r="AF29" s="1175"/>
      <c r="AG29" s="1163"/>
    </row>
    <row r="30" spans="1:33" ht="12" customHeight="1" x14ac:dyDescent="0.2">
      <c r="A30" s="1158"/>
      <c r="B30" s="1216"/>
      <c r="C30" s="60"/>
      <c r="D30" s="1185"/>
      <c r="E30" s="1186"/>
      <c r="F30" s="1186"/>
      <c r="G30" s="1186"/>
      <c r="H30" s="1186"/>
      <c r="I30" s="1186"/>
      <c r="J30" s="1186"/>
      <c r="K30" s="1186"/>
      <c r="L30" s="1186"/>
      <c r="M30" s="1186"/>
      <c r="N30" s="1186"/>
      <c r="O30" s="1186"/>
      <c r="P30" s="1186"/>
      <c r="Q30" s="1186"/>
      <c r="R30" s="1186"/>
      <c r="S30" s="1186"/>
      <c r="T30" s="1186"/>
      <c r="U30" s="1186"/>
      <c r="V30" s="1186"/>
      <c r="W30" s="1186"/>
      <c r="X30" s="1186"/>
      <c r="Y30" s="1186"/>
      <c r="Z30" s="1186"/>
      <c r="AA30" s="1186"/>
      <c r="AB30" s="1187"/>
      <c r="AC30" s="1186"/>
      <c r="AD30" s="1187"/>
      <c r="AE30" s="1186"/>
      <c r="AF30" s="1175"/>
      <c r="AG30" s="1163"/>
    </row>
    <row r="31" spans="1:33" x14ac:dyDescent="0.2">
      <c r="A31" s="1158"/>
      <c r="B31" s="1216"/>
      <c r="C31" s="60"/>
      <c r="D31" s="1185"/>
      <c r="E31" s="1185"/>
      <c r="F31" s="1185"/>
      <c r="G31" s="1185"/>
      <c r="H31" s="1185"/>
      <c r="I31" s="1185"/>
      <c r="J31" s="1185"/>
      <c r="K31" s="1185"/>
      <c r="L31" s="1185"/>
      <c r="M31" s="1185"/>
      <c r="N31" s="1185"/>
      <c r="O31" s="1185"/>
      <c r="P31" s="1185"/>
      <c r="Q31" s="1185"/>
      <c r="R31" s="11"/>
      <c r="S31" s="11"/>
      <c r="T31" s="11"/>
      <c r="U31" s="11"/>
      <c r="V31" s="18"/>
      <c r="W31" s="11"/>
      <c r="X31" s="11"/>
      <c r="Y31" s="11"/>
      <c r="Z31" s="11"/>
      <c r="AA31" s="11"/>
      <c r="AB31" s="11"/>
      <c r="AC31" s="11"/>
      <c r="AD31" s="11"/>
      <c r="AE31" s="11"/>
      <c r="AF31" s="1175"/>
      <c r="AG31" s="1163"/>
    </row>
    <row r="32" spans="1:33" x14ac:dyDescent="0.2">
      <c r="A32" s="1158"/>
      <c r="B32" s="1216"/>
      <c r="C32" s="54"/>
      <c r="D32" s="1185"/>
      <c r="E32" s="1185"/>
      <c r="F32" s="1185"/>
      <c r="G32" s="1185"/>
      <c r="H32" s="1185"/>
      <c r="I32" s="1185"/>
      <c r="J32" s="1185"/>
      <c r="K32" s="1185"/>
      <c r="L32" s="1185"/>
      <c r="M32" s="1185"/>
      <c r="N32" s="1185"/>
      <c r="O32" s="1185"/>
      <c r="P32" s="1185"/>
      <c r="Q32" s="1185"/>
      <c r="R32" s="11"/>
      <c r="S32" s="11"/>
      <c r="T32" s="11"/>
      <c r="U32" s="11"/>
      <c r="V32" s="18"/>
      <c r="W32" s="11"/>
      <c r="X32" s="11"/>
      <c r="Y32" s="11"/>
      <c r="Z32" s="11"/>
      <c r="AA32" s="11"/>
      <c r="AB32" s="11"/>
      <c r="AC32" s="11"/>
      <c r="AD32" s="11"/>
      <c r="AE32" s="11"/>
      <c r="AF32" s="1175"/>
      <c r="AG32" s="1163"/>
    </row>
    <row r="33" spans="1:33" x14ac:dyDescent="0.2">
      <c r="A33" s="1158"/>
      <c r="B33" s="1216"/>
      <c r="C33" s="1188"/>
      <c r="D33" s="1188"/>
      <c r="E33" s="1188"/>
      <c r="F33" s="1188"/>
      <c r="G33" s="1188"/>
      <c r="H33" s="1188"/>
      <c r="I33" s="1188"/>
      <c r="J33" s="1185"/>
      <c r="K33" s="1185"/>
      <c r="L33" s="1185"/>
      <c r="M33" s="1185"/>
      <c r="N33" s="1185"/>
      <c r="O33" s="1185"/>
      <c r="P33" s="1185"/>
      <c r="Q33" s="1185"/>
      <c r="R33" s="11"/>
      <c r="S33" s="11"/>
      <c r="T33" s="11"/>
      <c r="U33" s="11"/>
      <c r="V33" s="18"/>
      <c r="W33" s="11"/>
      <c r="X33" s="11"/>
      <c r="Y33" s="11"/>
      <c r="Z33" s="11"/>
      <c r="AA33" s="11"/>
      <c r="AB33" s="11"/>
      <c r="AC33" s="11"/>
      <c r="AD33" s="11"/>
      <c r="AE33" s="11"/>
      <c r="AF33" s="1175"/>
      <c r="AG33" s="1163"/>
    </row>
    <row r="34" spans="1:33" ht="12.75" customHeight="1" x14ac:dyDescent="0.2">
      <c r="A34" s="1158"/>
      <c r="B34" s="1216"/>
      <c r="C34" s="60"/>
      <c r="D34" s="1185"/>
      <c r="E34" s="1185"/>
      <c r="F34" s="1185"/>
      <c r="G34" s="1185"/>
      <c r="H34" s="1185"/>
      <c r="I34" s="1185"/>
      <c r="J34" s="1185"/>
      <c r="K34" s="1185"/>
      <c r="L34" s="1185"/>
      <c r="M34" s="1185"/>
      <c r="N34" s="1185"/>
      <c r="O34" s="1185"/>
      <c r="P34" s="1185"/>
      <c r="Q34" s="1185"/>
      <c r="R34" s="11"/>
      <c r="S34" s="11"/>
      <c r="T34" s="11"/>
      <c r="U34" s="11"/>
      <c r="V34" s="18"/>
      <c r="W34" s="11"/>
      <c r="X34" s="11"/>
      <c r="Y34" s="11"/>
      <c r="Z34" s="11"/>
      <c r="AA34" s="11"/>
      <c r="AB34" s="11"/>
      <c r="AC34" s="11"/>
      <c r="AD34" s="11"/>
      <c r="AE34" s="11"/>
      <c r="AF34" s="1175"/>
      <c r="AG34" s="1163"/>
    </row>
    <row r="35" spans="1:33" ht="12.75" customHeight="1" x14ac:dyDescent="0.2">
      <c r="A35" s="1158"/>
      <c r="B35" s="1216"/>
      <c r="C35" s="60"/>
      <c r="D35" s="1185"/>
      <c r="E35" s="1185"/>
      <c r="F35" s="1185"/>
      <c r="G35" s="1185"/>
      <c r="H35" s="1185"/>
      <c r="I35" s="1185"/>
      <c r="J35" s="1185"/>
      <c r="K35" s="1185"/>
      <c r="L35" s="1185"/>
      <c r="M35" s="1185"/>
      <c r="N35" s="1185"/>
      <c r="O35" s="1185"/>
      <c r="P35" s="1185"/>
      <c r="Q35" s="1185"/>
      <c r="R35" s="11"/>
      <c r="S35" s="11"/>
      <c r="T35" s="11"/>
      <c r="U35" s="11"/>
      <c r="V35" s="18"/>
      <c r="W35" s="11"/>
      <c r="X35" s="11"/>
      <c r="Y35" s="11"/>
      <c r="Z35" s="11"/>
      <c r="AA35" s="11"/>
      <c r="AB35" s="11"/>
      <c r="AC35" s="11"/>
      <c r="AD35" s="11"/>
      <c r="AE35" s="11"/>
      <c r="AF35" s="1175"/>
      <c r="AG35" s="1163"/>
    </row>
    <row r="36" spans="1:33" ht="15.75" customHeight="1" x14ac:dyDescent="0.2">
      <c r="A36" s="1158"/>
      <c r="B36" s="1216"/>
      <c r="C36" s="60"/>
      <c r="D36" s="1185"/>
      <c r="E36" s="1185"/>
      <c r="F36" s="1185"/>
      <c r="G36" s="1185"/>
      <c r="H36" s="1185"/>
      <c r="I36" s="1185"/>
      <c r="J36" s="1185"/>
      <c r="K36" s="1185"/>
      <c r="L36" s="1185"/>
      <c r="M36" s="1185"/>
      <c r="N36" s="1185"/>
      <c r="O36" s="1185"/>
      <c r="P36" s="1185"/>
      <c r="Q36" s="1185"/>
      <c r="R36" s="11"/>
      <c r="S36" s="11"/>
      <c r="T36" s="11"/>
      <c r="U36" s="11"/>
      <c r="V36" s="18"/>
      <c r="W36" s="11"/>
      <c r="X36" s="11"/>
      <c r="Y36" s="11"/>
      <c r="Z36" s="11"/>
      <c r="AA36" s="11"/>
      <c r="AB36" s="11"/>
      <c r="AC36" s="11"/>
      <c r="AD36" s="11"/>
      <c r="AE36" s="11"/>
      <c r="AF36" s="1175"/>
      <c r="AG36" s="1163"/>
    </row>
    <row r="37" spans="1:33" ht="20.25" customHeight="1" x14ac:dyDescent="0.2">
      <c r="A37" s="1158"/>
      <c r="B37" s="1216"/>
      <c r="C37" s="60"/>
      <c r="D37" s="1185"/>
      <c r="E37" s="1185"/>
      <c r="F37" s="1185"/>
      <c r="G37" s="1185"/>
      <c r="H37" s="1185"/>
      <c r="I37" s="1185"/>
      <c r="J37" s="1185"/>
      <c r="K37" s="1185"/>
      <c r="L37" s="1185"/>
      <c r="M37" s="1185"/>
      <c r="N37" s="1185"/>
      <c r="O37" s="1185"/>
      <c r="P37" s="1185"/>
      <c r="Q37" s="1185"/>
      <c r="R37" s="11"/>
      <c r="S37" s="11"/>
      <c r="T37" s="11"/>
      <c r="U37" s="11"/>
      <c r="V37" s="18"/>
      <c r="W37" s="11"/>
      <c r="X37" s="11"/>
      <c r="Y37" s="11"/>
      <c r="Z37" s="11"/>
      <c r="AA37" s="11"/>
      <c r="AB37" s="11"/>
      <c r="AC37" s="11"/>
      <c r="AD37" s="11"/>
      <c r="AE37" s="11"/>
      <c r="AF37" s="1175"/>
      <c r="AG37" s="1163"/>
    </row>
    <row r="38" spans="1:33" ht="15.75" customHeight="1" x14ac:dyDescent="0.2">
      <c r="A38" s="1158"/>
      <c r="B38" s="1216"/>
      <c r="C38" s="60"/>
      <c r="D38" s="1185"/>
      <c r="E38" s="1185"/>
      <c r="F38" s="1185"/>
      <c r="G38" s="1185"/>
      <c r="H38" s="1185"/>
      <c r="I38" s="1185"/>
      <c r="J38" s="1185"/>
      <c r="K38" s="1185"/>
      <c r="L38" s="1185"/>
      <c r="M38" s="1185"/>
      <c r="N38" s="1185"/>
      <c r="O38" s="1185"/>
      <c r="P38" s="1185"/>
      <c r="Q38" s="1185"/>
      <c r="R38" s="11"/>
      <c r="S38" s="11"/>
      <c r="T38" s="11"/>
      <c r="U38" s="11"/>
      <c r="V38" s="18"/>
      <c r="W38" s="11"/>
      <c r="X38" s="11"/>
      <c r="Y38" s="11"/>
      <c r="Z38" s="11"/>
      <c r="AA38" s="11"/>
      <c r="AB38" s="11"/>
      <c r="AC38" s="11"/>
      <c r="AD38" s="11"/>
      <c r="AE38" s="11"/>
      <c r="AF38" s="1175"/>
      <c r="AG38" s="1163"/>
    </row>
    <row r="39" spans="1:33" ht="12.75" customHeight="1" x14ac:dyDescent="0.2">
      <c r="A39" s="1158"/>
      <c r="B39" s="1216"/>
      <c r="C39" s="60"/>
      <c r="D39" s="1185"/>
      <c r="E39" s="1185"/>
      <c r="F39" s="1185"/>
      <c r="G39" s="1185"/>
      <c r="H39" s="1185"/>
      <c r="I39" s="1185"/>
      <c r="J39" s="1185"/>
      <c r="K39" s="1185"/>
      <c r="L39" s="1185"/>
      <c r="M39" s="1185"/>
      <c r="N39" s="1185"/>
      <c r="O39" s="1185"/>
      <c r="P39" s="1185"/>
      <c r="Q39" s="1185"/>
      <c r="R39" s="11"/>
      <c r="S39" s="11"/>
      <c r="T39" s="11"/>
      <c r="U39" s="11"/>
      <c r="V39" s="18"/>
      <c r="W39" s="11"/>
      <c r="X39" s="11"/>
      <c r="Y39" s="11"/>
      <c r="Z39" s="11"/>
      <c r="AA39" s="11"/>
      <c r="AB39" s="11"/>
      <c r="AC39" s="11"/>
      <c r="AD39" s="11"/>
      <c r="AE39" s="11"/>
      <c r="AF39" s="1175"/>
      <c r="AG39" s="1163"/>
    </row>
    <row r="40" spans="1:33" ht="12" customHeight="1" x14ac:dyDescent="0.2">
      <c r="A40" s="1158"/>
      <c r="B40" s="1216"/>
      <c r="C40" s="60"/>
      <c r="D40" s="1185"/>
      <c r="E40" s="1185"/>
      <c r="F40" s="1185"/>
      <c r="G40" s="1185"/>
      <c r="H40" s="1185"/>
      <c r="I40" s="1185"/>
      <c r="J40" s="1185"/>
      <c r="K40" s="1185"/>
      <c r="L40" s="1185"/>
      <c r="M40" s="1185"/>
      <c r="N40" s="1185"/>
      <c r="O40" s="1185"/>
      <c r="P40" s="1185"/>
      <c r="Q40" s="1185"/>
      <c r="R40" s="11"/>
      <c r="S40" s="11"/>
      <c r="T40" s="11"/>
      <c r="U40" s="11"/>
      <c r="V40" s="18"/>
      <c r="W40" s="11"/>
      <c r="X40" s="11"/>
      <c r="Y40" s="11"/>
      <c r="Z40" s="11"/>
      <c r="AA40" s="11"/>
      <c r="AB40" s="11"/>
      <c r="AC40" s="11"/>
      <c r="AD40" s="11"/>
      <c r="AE40" s="11"/>
      <c r="AF40" s="1175"/>
      <c r="AG40" s="1163"/>
    </row>
    <row r="41" spans="1:33" ht="12.75" customHeight="1" x14ac:dyDescent="0.2">
      <c r="A41" s="1158"/>
      <c r="B41" s="1216"/>
      <c r="C41" s="60"/>
      <c r="D41" s="1185"/>
      <c r="E41" s="1185"/>
      <c r="F41" s="1185"/>
      <c r="G41" s="1185"/>
      <c r="H41" s="1185"/>
      <c r="I41" s="1185"/>
      <c r="J41" s="1185"/>
      <c r="K41" s="1185"/>
      <c r="L41" s="1185"/>
      <c r="M41" s="1185"/>
      <c r="N41" s="1185"/>
      <c r="O41" s="1185"/>
      <c r="P41" s="1185"/>
      <c r="Q41" s="1185"/>
      <c r="R41" s="11"/>
      <c r="S41" s="11"/>
      <c r="T41" s="11"/>
      <c r="U41" s="11"/>
      <c r="V41" s="18"/>
      <c r="W41" s="11"/>
      <c r="X41" s="11"/>
      <c r="Y41" s="11"/>
      <c r="Z41" s="11"/>
      <c r="AA41" s="11"/>
      <c r="AB41" s="11"/>
      <c r="AC41" s="11"/>
      <c r="AD41" s="11"/>
      <c r="AE41" s="11"/>
      <c r="AF41" s="1175"/>
      <c r="AG41" s="1163"/>
    </row>
    <row r="42" spans="1:33" ht="12.75" customHeight="1" x14ac:dyDescent="0.2">
      <c r="A42" s="1158"/>
      <c r="B42" s="1216"/>
      <c r="C42" s="60"/>
      <c r="D42" s="1185"/>
      <c r="E42" s="1185"/>
      <c r="F42" s="1185"/>
      <c r="G42" s="1185"/>
      <c r="H42" s="1185"/>
      <c r="I42" s="1185"/>
      <c r="J42" s="1185"/>
      <c r="K42" s="1185"/>
      <c r="L42" s="1185"/>
      <c r="M42" s="1185"/>
      <c r="N42" s="1185"/>
      <c r="O42" s="1185"/>
      <c r="P42" s="1185"/>
      <c r="Q42" s="1185"/>
      <c r="R42" s="11"/>
      <c r="S42" s="11"/>
      <c r="T42" s="11"/>
      <c r="U42" s="11"/>
      <c r="V42" s="18"/>
      <c r="W42" s="11"/>
      <c r="X42" s="11"/>
      <c r="Y42" s="11"/>
      <c r="Z42" s="11"/>
      <c r="AA42" s="11"/>
      <c r="AB42" s="11"/>
      <c r="AC42" s="11"/>
      <c r="AD42" s="11"/>
      <c r="AE42" s="11"/>
      <c r="AF42" s="1175"/>
      <c r="AG42" s="1163"/>
    </row>
    <row r="43" spans="1:33" ht="9" customHeight="1" x14ac:dyDescent="0.2">
      <c r="A43" s="1158"/>
      <c r="B43" s="1216"/>
      <c r="C43" s="60"/>
      <c r="D43" s="1185"/>
      <c r="E43" s="1185"/>
      <c r="F43" s="1185"/>
      <c r="G43" s="1185"/>
      <c r="H43" s="1185"/>
      <c r="I43" s="1185"/>
      <c r="J43" s="1185"/>
      <c r="K43" s="1185"/>
      <c r="L43" s="1185"/>
      <c r="M43" s="1185"/>
      <c r="N43" s="1185"/>
      <c r="O43" s="1185"/>
      <c r="P43" s="1185"/>
      <c r="Q43" s="1185"/>
      <c r="R43" s="11"/>
      <c r="S43" s="11"/>
      <c r="T43" s="11"/>
      <c r="U43" s="11"/>
      <c r="V43" s="18"/>
      <c r="W43" s="11"/>
      <c r="X43" s="11"/>
      <c r="Y43" s="11"/>
      <c r="Z43" s="11"/>
      <c r="AA43" s="11"/>
      <c r="AB43" s="11"/>
      <c r="AC43" s="11"/>
      <c r="AD43" s="11"/>
      <c r="AE43" s="11"/>
      <c r="AF43" s="1175"/>
      <c r="AG43" s="1163"/>
    </row>
    <row r="44" spans="1:33" ht="19.5" customHeight="1" x14ac:dyDescent="0.2">
      <c r="A44" s="1158"/>
      <c r="B44" s="1216"/>
      <c r="C44" s="1163"/>
      <c r="D44" s="1163"/>
      <c r="E44" s="1163"/>
      <c r="F44" s="1163"/>
      <c r="G44" s="1163"/>
      <c r="H44" s="1163"/>
      <c r="I44" s="1163"/>
      <c r="J44" s="1163"/>
      <c r="K44" s="1163"/>
      <c r="L44" s="1163"/>
      <c r="M44" s="1163"/>
      <c r="N44" s="1163"/>
      <c r="O44" s="1163"/>
      <c r="P44" s="1163"/>
      <c r="Q44" s="1163"/>
      <c r="R44" s="1189"/>
      <c r="S44" s="1189"/>
      <c r="T44" s="1163"/>
      <c r="U44" s="1163"/>
      <c r="V44" s="1163"/>
      <c r="W44" s="1163"/>
      <c r="X44" s="1163"/>
      <c r="Y44" s="1163"/>
      <c r="Z44" s="1163"/>
      <c r="AA44" s="1163"/>
      <c r="AB44" s="1166"/>
      <c r="AC44" s="1163"/>
      <c r="AD44" s="1166"/>
      <c r="AE44" s="1163"/>
      <c r="AF44" s="1175"/>
      <c r="AG44" s="1163"/>
    </row>
    <row r="45" spans="1:33" ht="13.5" customHeight="1" x14ac:dyDescent="0.2">
      <c r="A45" s="1158"/>
      <c r="B45" s="1216"/>
      <c r="C45" s="1169"/>
      <c r="D45" s="1170"/>
      <c r="E45" s="1170"/>
      <c r="F45" s="1170"/>
      <c r="G45" s="1170"/>
      <c r="H45" s="1170"/>
      <c r="I45" s="1170"/>
      <c r="J45" s="1170"/>
      <c r="K45" s="1170"/>
      <c r="L45" s="1170"/>
      <c r="M45" s="1170"/>
      <c r="N45" s="1170"/>
      <c r="O45" s="1170"/>
      <c r="P45" s="1170"/>
      <c r="Q45" s="1170"/>
      <c r="R45" s="1171"/>
      <c r="S45" s="1171"/>
      <c r="T45" s="1171"/>
      <c r="U45" s="1171"/>
      <c r="V45" s="1171"/>
      <c r="W45" s="1171"/>
      <c r="X45" s="1171"/>
      <c r="Y45" s="1171"/>
      <c r="Z45" s="1171"/>
      <c r="AA45" s="1171"/>
      <c r="AB45" s="1171"/>
      <c r="AC45" s="1171"/>
      <c r="AD45" s="1171"/>
      <c r="AE45" s="1171"/>
      <c r="AF45" s="1175"/>
      <c r="AG45" s="1163"/>
    </row>
    <row r="46" spans="1:33" ht="3.75" customHeight="1" x14ac:dyDescent="0.2">
      <c r="A46" s="1158"/>
      <c r="B46" s="1216"/>
      <c r="C46" s="1174"/>
      <c r="D46" s="1174"/>
      <c r="E46" s="1174"/>
      <c r="F46" s="1174"/>
      <c r="G46" s="1174"/>
      <c r="H46" s="1174"/>
      <c r="I46" s="1174"/>
      <c r="J46" s="1174"/>
      <c r="K46" s="1174"/>
      <c r="L46" s="1174"/>
      <c r="M46" s="1174"/>
      <c r="N46" s="1174"/>
      <c r="O46" s="1174"/>
      <c r="P46" s="1174"/>
      <c r="Q46" s="1174"/>
      <c r="R46" s="1175"/>
      <c r="S46" s="1175"/>
      <c r="T46" s="1175"/>
      <c r="U46" s="1175"/>
      <c r="V46" s="1175"/>
      <c r="W46" s="1175"/>
      <c r="X46" s="1175"/>
      <c r="Y46" s="1175"/>
      <c r="Z46" s="1175"/>
      <c r="AA46" s="1175"/>
      <c r="AB46" s="1175"/>
      <c r="AC46" s="1175"/>
      <c r="AD46" s="1175"/>
      <c r="AE46" s="1175"/>
      <c r="AF46" s="1175"/>
      <c r="AG46" s="1163"/>
    </row>
    <row r="47" spans="1:33" ht="11.25" customHeight="1" x14ac:dyDescent="0.2">
      <c r="A47" s="1158"/>
      <c r="B47" s="1216"/>
      <c r="C47" s="1174"/>
      <c r="D47" s="1174"/>
      <c r="E47" s="1177"/>
      <c r="F47" s="2031"/>
      <c r="G47" s="2031"/>
      <c r="H47" s="2031"/>
      <c r="I47" s="2031"/>
      <c r="J47" s="2031"/>
      <c r="K47" s="2031"/>
      <c r="L47" s="2031"/>
      <c r="M47" s="2031"/>
      <c r="N47" s="2031"/>
      <c r="O47" s="2031"/>
      <c r="P47" s="2031"/>
      <c r="Q47" s="2031"/>
      <c r="R47" s="2031"/>
      <c r="S47" s="2031"/>
      <c r="T47" s="2031"/>
      <c r="U47" s="2031"/>
      <c r="V47" s="2031"/>
      <c r="W47" s="1177"/>
      <c r="X47" s="2031"/>
      <c r="Y47" s="2031"/>
      <c r="Z47" s="2031"/>
      <c r="AA47" s="2031"/>
      <c r="AB47" s="2031"/>
      <c r="AC47" s="2031"/>
      <c r="AD47" s="2031"/>
      <c r="AE47" s="1177"/>
      <c r="AF47" s="1163"/>
      <c r="AG47" s="1163"/>
    </row>
    <row r="48" spans="1:33" ht="12.75" customHeight="1" x14ac:dyDescent="0.2">
      <c r="A48" s="1158"/>
      <c r="B48" s="1216"/>
      <c r="C48" s="1174"/>
      <c r="D48" s="1174"/>
      <c r="E48" s="1177"/>
      <c r="F48" s="1177"/>
      <c r="G48" s="1177"/>
      <c r="H48" s="1177"/>
      <c r="I48" s="1177"/>
      <c r="J48" s="1177"/>
      <c r="K48" s="1177"/>
      <c r="L48" s="1177"/>
      <c r="M48" s="1177"/>
      <c r="N48" s="1177"/>
      <c r="O48" s="1177"/>
      <c r="P48" s="1177"/>
      <c r="Q48" s="1177"/>
      <c r="R48" s="1177"/>
      <c r="S48" s="1177"/>
      <c r="T48" s="1177"/>
      <c r="U48" s="1177"/>
      <c r="V48" s="1177"/>
      <c r="W48" s="1177"/>
      <c r="X48" s="1177"/>
      <c r="Y48" s="1177"/>
      <c r="Z48" s="1177"/>
      <c r="AA48" s="1177"/>
      <c r="AB48" s="1177"/>
      <c r="AC48" s="1177"/>
      <c r="AD48" s="1177"/>
      <c r="AE48" s="1177"/>
      <c r="AF48" s="1175"/>
      <c r="AG48" s="1163"/>
    </row>
    <row r="49" spans="1:33" ht="6" customHeight="1" x14ac:dyDescent="0.2">
      <c r="A49" s="1158"/>
      <c r="B49" s="1216"/>
      <c r="C49" s="1174"/>
      <c r="D49" s="1174"/>
      <c r="E49" s="1177"/>
      <c r="F49" s="1177"/>
      <c r="G49" s="1177"/>
      <c r="H49" s="1177"/>
      <c r="I49" s="1177"/>
      <c r="J49" s="1177"/>
      <c r="K49" s="1177"/>
      <c r="L49" s="1177"/>
      <c r="M49" s="1177"/>
      <c r="N49" s="1177"/>
      <c r="O49" s="1177"/>
      <c r="P49" s="1177"/>
      <c r="Q49" s="1177"/>
      <c r="R49" s="1177"/>
      <c r="S49" s="1177"/>
      <c r="T49" s="1177"/>
      <c r="U49" s="1177"/>
      <c r="V49" s="1177"/>
      <c r="W49" s="1177"/>
      <c r="X49" s="1177"/>
      <c r="Y49" s="1177"/>
      <c r="Z49" s="1177"/>
      <c r="AA49" s="1177"/>
      <c r="AB49" s="1177"/>
      <c r="AC49" s="1177"/>
      <c r="AD49" s="1177"/>
      <c r="AE49" s="1177"/>
      <c r="AF49" s="1175"/>
      <c r="AG49" s="1163"/>
    </row>
    <row r="50" spans="1:33" s="1195" customFormat="1" ht="12" customHeight="1" x14ac:dyDescent="0.2">
      <c r="A50" s="1194"/>
      <c r="B50" s="1218"/>
      <c r="C50" s="1191"/>
      <c r="D50" s="1188"/>
      <c r="E50" s="1192"/>
      <c r="F50" s="1192"/>
      <c r="G50" s="1192"/>
      <c r="H50" s="1192"/>
      <c r="I50" s="1192"/>
      <c r="J50" s="1192"/>
      <c r="K50" s="1192"/>
      <c r="L50" s="1192"/>
      <c r="M50" s="1192"/>
      <c r="N50" s="1192"/>
      <c r="O50" s="1192"/>
      <c r="P50" s="1192"/>
      <c r="Q50" s="1192"/>
      <c r="R50" s="1192"/>
      <c r="S50" s="1192"/>
      <c r="T50" s="1192"/>
      <c r="U50" s="1192"/>
      <c r="V50" s="1192"/>
      <c r="W50" s="1192"/>
      <c r="X50" s="1192"/>
      <c r="Y50" s="1192"/>
      <c r="Z50" s="1192"/>
      <c r="AA50" s="1192"/>
      <c r="AB50" s="1192"/>
      <c r="AC50" s="1192"/>
      <c r="AD50" s="1192"/>
      <c r="AE50" s="1192"/>
      <c r="AF50" s="1220"/>
      <c r="AG50" s="1190"/>
    </row>
    <row r="51" spans="1:33" ht="12" customHeight="1" x14ac:dyDescent="0.2">
      <c r="A51" s="1158"/>
      <c r="B51" s="1216"/>
      <c r="C51" s="60"/>
      <c r="D51" s="1185"/>
      <c r="E51" s="1186"/>
      <c r="F51" s="1196"/>
      <c r="G51" s="1196"/>
      <c r="H51" s="1196"/>
      <c r="I51" s="1196"/>
      <c r="J51" s="1196"/>
      <c r="K51" s="1196"/>
      <c r="L51" s="1196"/>
      <c r="M51" s="1196"/>
      <c r="N51" s="1196"/>
      <c r="O51" s="1196"/>
      <c r="P51" s="1196"/>
      <c r="Q51" s="1196"/>
      <c r="R51" s="1196"/>
      <c r="S51" s="1196"/>
      <c r="T51" s="1196"/>
      <c r="U51" s="1196"/>
      <c r="V51" s="1196"/>
      <c r="W51" s="1196"/>
      <c r="X51" s="1196"/>
      <c r="Y51" s="1196"/>
      <c r="Z51" s="1196"/>
      <c r="AA51" s="1196"/>
      <c r="AB51" s="1196"/>
      <c r="AC51" s="1196"/>
      <c r="AD51" s="1196"/>
      <c r="AE51" s="1186"/>
      <c r="AF51" s="1175"/>
      <c r="AG51" s="1163"/>
    </row>
    <row r="52" spans="1:33" ht="12" customHeight="1" x14ac:dyDescent="0.2">
      <c r="A52" s="1158"/>
      <c r="B52" s="1216"/>
      <c r="C52" s="60"/>
      <c r="D52" s="1185"/>
      <c r="E52" s="1186"/>
      <c r="F52" s="1196"/>
      <c r="G52" s="1196"/>
      <c r="H52" s="1196"/>
      <c r="I52" s="1196"/>
      <c r="J52" s="1196"/>
      <c r="K52" s="1196"/>
      <c r="L52" s="1196"/>
      <c r="M52" s="1196"/>
      <c r="N52" s="1196"/>
      <c r="O52" s="1196"/>
      <c r="P52" s="1196"/>
      <c r="Q52" s="1196"/>
      <c r="R52" s="1196"/>
      <c r="S52" s="1196"/>
      <c r="T52" s="1196"/>
      <c r="U52" s="1196"/>
      <c r="V52" s="1196"/>
      <c r="W52" s="1196"/>
      <c r="X52" s="1196"/>
      <c r="Y52" s="1196"/>
      <c r="Z52" s="1196"/>
      <c r="AA52" s="1196"/>
      <c r="AB52" s="1196"/>
      <c r="AC52" s="1196"/>
      <c r="AD52" s="1196"/>
      <c r="AE52" s="1186"/>
      <c r="AF52" s="1175"/>
      <c r="AG52" s="1163"/>
    </row>
    <row r="53" spans="1:33" ht="12" customHeight="1" x14ac:dyDescent="0.2">
      <c r="A53" s="1158"/>
      <c r="B53" s="1216"/>
      <c r="C53" s="60"/>
      <c r="D53" s="1185"/>
      <c r="E53" s="1186"/>
      <c r="F53" s="1196"/>
      <c r="G53" s="1196"/>
      <c r="H53" s="1196"/>
      <c r="I53" s="1196"/>
      <c r="J53" s="1196"/>
      <c r="K53" s="1196"/>
      <c r="L53" s="1196"/>
      <c r="M53" s="1196"/>
      <c r="N53" s="1196"/>
      <c r="O53" s="1196"/>
      <c r="P53" s="1196"/>
      <c r="Q53" s="1196"/>
      <c r="R53" s="1196"/>
      <c r="S53" s="1196"/>
      <c r="T53" s="1196"/>
      <c r="U53" s="1196"/>
      <c r="V53" s="1196"/>
      <c r="W53" s="1196"/>
      <c r="X53" s="1196"/>
      <c r="Y53" s="1196"/>
      <c r="Z53" s="1196"/>
      <c r="AA53" s="1196"/>
      <c r="AB53" s="1196"/>
      <c r="AC53" s="1196"/>
      <c r="AD53" s="1196"/>
      <c r="AE53" s="1186"/>
      <c r="AF53" s="1175"/>
      <c r="AG53" s="1163"/>
    </row>
    <row r="54" spans="1:33" ht="12" customHeight="1" x14ac:dyDescent="0.2">
      <c r="A54" s="1158"/>
      <c r="B54" s="1216"/>
      <c r="C54" s="60"/>
      <c r="D54" s="1185"/>
      <c r="E54" s="1186"/>
      <c r="F54" s="1196"/>
      <c r="G54" s="1196"/>
      <c r="H54" s="1196"/>
      <c r="I54" s="1196"/>
      <c r="J54" s="1196"/>
      <c r="K54" s="1196"/>
      <c r="L54" s="1196"/>
      <c r="M54" s="1196"/>
      <c r="N54" s="1196"/>
      <c r="O54" s="1196"/>
      <c r="P54" s="1196"/>
      <c r="Q54" s="1196"/>
      <c r="R54" s="1196"/>
      <c r="S54" s="1196"/>
      <c r="T54" s="1196"/>
      <c r="U54" s="1196"/>
      <c r="V54" s="1196"/>
      <c r="W54" s="1196"/>
      <c r="X54" s="1196"/>
      <c r="Y54" s="1196"/>
      <c r="Z54" s="1196"/>
      <c r="AA54" s="1196"/>
      <c r="AB54" s="1196"/>
      <c r="AC54" s="1196"/>
      <c r="AD54" s="1196"/>
      <c r="AE54" s="1186"/>
      <c r="AF54" s="1175"/>
      <c r="AG54" s="1163"/>
    </row>
    <row r="55" spans="1:33" ht="12" customHeight="1" x14ac:dyDescent="0.2">
      <c r="A55" s="1158"/>
      <c r="B55" s="1216"/>
      <c r="C55" s="60"/>
      <c r="D55" s="1185"/>
      <c r="E55" s="1186"/>
      <c r="F55" s="1196"/>
      <c r="G55" s="1196"/>
      <c r="H55" s="1196"/>
      <c r="I55" s="1196"/>
      <c r="J55" s="1196"/>
      <c r="K55" s="1196"/>
      <c r="L55" s="1196"/>
      <c r="M55" s="1196"/>
      <c r="N55" s="1196"/>
      <c r="O55" s="1196"/>
      <c r="P55" s="1196"/>
      <c r="Q55" s="1196"/>
      <c r="R55" s="1196"/>
      <c r="S55" s="1196"/>
      <c r="T55" s="1196"/>
      <c r="U55" s="1196"/>
      <c r="V55" s="1196"/>
      <c r="W55" s="1196"/>
      <c r="X55" s="1196"/>
      <c r="Y55" s="1196"/>
      <c r="Z55" s="1196"/>
      <c r="AA55" s="1196"/>
      <c r="AB55" s="1196"/>
      <c r="AC55" s="1196"/>
      <c r="AD55" s="1196"/>
      <c r="AE55" s="1186"/>
      <c r="AF55" s="1175"/>
      <c r="AG55" s="1163"/>
    </row>
    <row r="56" spans="1:33" ht="12" customHeight="1" x14ac:dyDescent="0.2">
      <c r="A56" s="1158"/>
      <c r="B56" s="1216"/>
      <c r="C56" s="60"/>
      <c r="D56" s="1185"/>
      <c r="E56" s="1186"/>
      <c r="F56" s="1196"/>
      <c r="G56" s="1196"/>
      <c r="H56" s="1196"/>
      <c r="I56" s="1196"/>
      <c r="J56" s="1196"/>
      <c r="K56" s="1196"/>
      <c r="L56" s="1196"/>
      <c r="M56" s="1196"/>
      <c r="N56" s="1196"/>
      <c r="O56" s="1196"/>
      <c r="P56" s="1196"/>
      <c r="Q56" s="1196"/>
      <c r="R56" s="1196"/>
      <c r="S56" s="1196"/>
      <c r="T56" s="1196"/>
      <c r="U56" s="1196"/>
      <c r="V56" s="1196"/>
      <c r="W56" s="1196"/>
      <c r="X56" s="1196"/>
      <c r="Y56" s="1196"/>
      <c r="Z56" s="1196"/>
      <c r="AA56" s="1196"/>
      <c r="AB56" s="1196"/>
      <c r="AC56" s="1196"/>
      <c r="AD56" s="1196"/>
      <c r="AE56" s="1186"/>
      <c r="AF56" s="1175"/>
      <c r="AG56" s="1163"/>
    </row>
    <row r="57" spans="1:33" ht="12" customHeight="1" x14ac:dyDescent="0.2">
      <c r="A57" s="1158"/>
      <c r="B57" s="1216"/>
      <c r="C57" s="60"/>
      <c r="D57" s="1185"/>
      <c r="E57" s="1186"/>
      <c r="F57" s="1196"/>
      <c r="G57" s="1196"/>
      <c r="H57" s="1196"/>
      <c r="I57" s="1196"/>
      <c r="J57" s="1196"/>
      <c r="K57" s="1196"/>
      <c r="L57" s="1196"/>
      <c r="M57" s="1196"/>
      <c r="N57" s="1196"/>
      <c r="O57" s="1196"/>
      <c r="P57" s="1196"/>
      <c r="Q57" s="1196"/>
      <c r="R57" s="1196"/>
      <c r="S57" s="1196"/>
      <c r="T57" s="1196"/>
      <c r="U57" s="1196"/>
      <c r="V57" s="1196"/>
      <c r="W57" s="1196"/>
      <c r="X57" s="1196"/>
      <c r="Y57" s="1196"/>
      <c r="Z57" s="1196"/>
      <c r="AA57" s="1196"/>
      <c r="AB57" s="1196"/>
      <c r="AC57" s="1196"/>
      <c r="AD57" s="1196"/>
      <c r="AE57" s="1186"/>
      <c r="AF57" s="1175"/>
      <c r="AG57" s="1163"/>
    </row>
    <row r="58" spans="1:33" ht="12" customHeight="1" x14ac:dyDescent="0.2">
      <c r="A58" s="1158"/>
      <c r="B58" s="1216"/>
      <c r="C58" s="60"/>
      <c r="D58" s="1185"/>
      <c r="E58" s="1186"/>
      <c r="F58" s="1196"/>
      <c r="G58" s="1196"/>
      <c r="H58" s="1196"/>
      <c r="I58" s="1196"/>
      <c r="J58" s="1196"/>
      <c r="K58" s="1196"/>
      <c r="L58" s="1196"/>
      <c r="M58" s="1196"/>
      <c r="N58" s="1196"/>
      <c r="O58" s="1196"/>
      <c r="P58" s="1196"/>
      <c r="Q58" s="1196"/>
      <c r="R58" s="1196"/>
      <c r="S58" s="1196"/>
      <c r="T58" s="1196"/>
      <c r="U58" s="1196"/>
      <c r="V58" s="1196"/>
      <c r="W58" s="1196"/>
      <c r="X58" s="1196"/>
      <c r="Y58" s="1196"/>
      <c r="Z58" s="1196"/>
      <c r="AA58" s="1196"/>
      <c r="AB58" s="1196"/>
      <c r="AC58" s="1196"/>
      <c r="AD58" s="1196"/>
      <c r="AE58" s="1186"/>
      <c r="AF58" s="1175"/>
      <c r="AG58" s="1163"/>
    </row>
    <row r="59" spans="1:33" ht="12" customHeight="1" x14ac:dyDescent="0.2">
      <c r="A59" s="1158"/>
      <c r="B59" s="1216"/>
      <c r="C59" s="60"/>
      <c r="D59" s="1185"/>
      <c r="E59" s="1186"/>
      <c r="F59" s="1196"/>
      <c r="G59" s="1196"/>
      <c r="H59" s="1196"/>
      <c r="I59" s="1196"/>
      <c r="J59" s="1196"/>
      <c r="K59" s="1196"/>
      <c r="L59" s="1196"/>
      <c r="M59" s="1196"/>
      <c r="N59" s="1196"/>
      <c r="O59" s="1196"/>
      <c r="P59" s="1196"/>
      <c r="Q59" s="1196"/>
      <c r="R59" s="1196"/>
      <c r="S59" s="1196"/>
      <c r="T59" s="1196"/>
      <c r="U59" s="1196"/>
      <c r="V59" s="1196"/>
      <c r="W59" s="1196"/>
      <c r="X59" s="1196"/>
      <c r="Y59" s="1196"/>
      <c r="Z59" s="1196"/>
      <c r="AA59" s="1196"/>
      <c r="AB59" s="1196"/>
      <c r="AC59" s="1196"/>
      <c r="AD59" s="1196"/>
      <c r="AE59" s="1186"/>
      <c r="AF59" s="1175"/>
      <c r="AG59" s="1163"/>
    </row>
    <row r="60" spans="1:33" ht="12" customHeight="1" x14ac:dyDescent="0.2">
      <c r="A60" s="1158"/>
      <c r="B60" s="1216"/>
      <c r="C60" s="60"/>
      <c r="D60" s="1185"/>
      <c r="E60" s="1186"/>
      <c r="F60" s="1196"/>
      <c r="G60" s="1196"/>
      <c r="H60" s="1196"/>
      <c r="I60" s="1196"/>
      <c r="J60" s="1196"/>
      <c r="K60" s="1196"/>
      <c r="L60" s="1196"/>
      <c r="M60" s="1196"/>
      <c r="N60" s="1196"/>
      <c r="O60" s="1196"/>
      <c r="P60" s="1196"/>
      <c r="Q60" s="1196"/>
      <c r="R60" s="1196"/>
      <c r="S60" s="1196"/>
      <c r="T60" s="1196"/>
      <c r="U60" s="1196"/>
      <c r="V60" s="1196"/>
      <c r="W60" s="1196"/>
      <c r="X60" s="1196"/>
      <c r="Y60" s="1196"/>
      <c r="Z60" s="1196"/>
      <c r="AA60" s="1196"/>
      <c r="AB60" s="1196"/>
      <c r="AC60" s="1196"/>
      <c r="AD60" s="1196"/>
      <c r="AE60" s="1186"/>
      <c r="AF60" s="1175"/>
      <c r="AG60" s="1163"/>
    </row>
    <row r="61" spans="1:33" ht="12" customHeight="1" x14ac:dyDescent="0.2">
      <c r="A61" s="1158"/>
      <c r="B61" s="1216"/>
      <c r="C61" s="60"/>
      <c r="D61" s="1185"/>
      <c r="E61" s="1186"/>
      <c r="F61" s="1196"/>
      <c r="G61" s="1196"/>
      <c r="H61" s="1196"/>
      <c r="I61" s="1196"/>
      <c r="J61" s="1196"/>
      <c r="K61" s="1196"/>
      <c r="L61" s="1196"/>
      <c r="M61" s="1196"/>
      <c r="N61" s="1196"/>
      <c r="O61" s="1196"/>
      <c r="P61" s="1196"/>
      <c r="Q61" s="1196"/>
      <c r="R61" s="1196"/>
      <c r="S61" s="1196"/>
      <c r="T61" s="1196"/>
      <c r="U61" s="1196"/>
      <c r="V61" s="1196"/>
      <c r="W61" s="1196"/>
      <c r="X61" s="1196"/>
      <c r="Y61" s="1196"/>
      <c r="Z61" s="1196"/>
      <c r="AA61" s="1196"/>
      <c r="AB61" s="1196"/>
      <c r="AC61" s="1196"/>
      <c r="AD61" s="1196"/>
      <c r="AE61" s="1186"/>
      <c r="AF61" s="1175"/>
      <c r="AG61" s="1163"/>
    </row>
    <row r="62" spans="1:33" ht="12" customHeight="1" x14ac:dyDescent="0.2">
      <c r="A62" s="1158"/>
      <c r="B62" s="1216"/>
      <c r="C62" s="60"/>
      <c r="D62" s="1185"/>
      <c r="E62" s="1186"/>
      <c r="F62" s="1196"/>
      <c r="G62" s="1196"/>
      <c r="H62" s="1196"/>
      <c r="I62" s="1196"/>
      <c r="J62" s="1196"/>
      <c r="K62" s="1196"/>
      <c r="L62" s="1196"/>
      <c r="M62" s="1196"/>
      <c r="N62" s="1196"/>
      <c r="O62" s="1196"/>
      <c r="P62" s="1196"/>
      <c r="Q62" s="1196"/>
      <c r="R62" s="1196"/>
      <c r="S62" s="1196"/>
      <c r="T62" s="1196"/>
      <c r="U62" s="1196"/>
      <c r="V62" s="1196"/>
      <c r="W62" s="1196"/>
      <c r="X62" s="1196"/>
      <c r="Y62" s="1196"/>
      <c r="Z62" s="1196"/>
      <c r="AA62" s="1196"/>
      <c r="AB62" s="1196"/>
      <c r="AC62" s="1196"/>
      <c r="AD62" s="1196"/>
      <c r="AE62" s="1186"/>
      <c r="AF62" s="1175"/>
      <c r="AG62" s="1163"/>
    </row>
    <row r="63" spans="1:33" ht="12" customHeight="1" x14ac:dyDescent="0.2">
      <c r="A63" s="1158"/>
      <c r="B63" s="1216"/>
      <c r="C63" s="60"/>
      <c r="D63" s="1185"/>
      <c r="E63" s="1186"/>
      <c r="F63" s="1196"/>
      <c r="G63" s="1196"/>
      <c r="H63" s="1196"/>
      <c r="I63" s="1196"/>
      <c r="J63" s="1196"/>
      <c r="K63" s="1196"/>
      <c r="L63" s="1196"/>
      <c r="M63" s="1196"/>
      <c r="N63" s="1196"/>
      <c r="O63" s="1196"/>
      <c r="P63" s="1196"/>
      <c r="Q63" s="1196"/>
      <c r="R63" s="1196"/>
      <c r="S63" s="1196"/>
      <c r="T63" s="1196"/>
      <c r="U63" s="1196"/>
      <c r="V63" s="1196"/>
      <c r="W63" s="1196"/>
      <c r="X63" s="1196"/>
      <c r="Y63" s="1196"/>
      <c r="Z63" s="1196"/>
      <c r="AA63" s="1196"/>
      <c r="AB63" s="1196"/>
      <c r="AC63" s="1196"/>
      <c r="AD63" s="1196"/>
      <c r="AE63" s="1186"/>
      <c r="AF63" s="1175"/>
      <c r="AG63" s="1163"/>
    </row>
    <row r="64" spans="1:33" ht="12" customHeight="1" x14ac:dyDescent="0.2">
      <c r="A64" s="1158"/>
      <c r="B64" s="1216"/>
      <c r="C64" s="60"/>
      <c r="D64" s="1185"/>
      <c r="E64" s="1186"/>
      <c r="F64" s="1196"/>
      <c r="G64" s="1196"/>
      <c r="H64" s="1196"/>
      <c r="I64" s="1196"/>
      <c r="J64" s="1196"/>
      <c r="K64" s="1196"/>
      <c r="L64" s="1196"/>
      <c r="M64" s="1196"/>
      <c r="N64" s="1196"/>
      <c r="O64" s="1196"/>
      <c r="P64" s="1196"/>
      <c r="Q64" s="1196"/>
      <c r="R64" s="1196"/>
      <c r="S64" s="1196"/>
      <c r="T64" s="1196"/>
      <c r="U64" s="1196"/>
      <c r="V64" s="1196"/>
      <c r="W64" s="1196"/>
      <c r="X64" s="1196"/>
      <c r="Y64" s="1196"/>
      <c r="Z64" s="1196"/>
      <c r="AA64" s="1196"/>
      <c r="AB64" s="1196"/>
      <c r="AC64" s="1196"/>
      <c r="AD64" s="1196"/>
      <c r="AE64" s="1186"/>
      <c r="AF64" s="1175"/>
      <c r="AG64" s="1163"/>
    </row>
    <row r="65" spans="1:33" ht="12" customHeight="1" x14ac:dyDescent="0.2">
      <c r="A65" s="1158"/>
      <c r="B65" s="1216"/>
      <c r="C65" s="60"/>
      <c r="D65" s="1185"/>
      <c r="E65" s="1186"/>
      <c r="F65" s="1196"/>
      <c r="G65" s="1196"/>
      <c r="H65" s="1196"/>
      <c r="I65" s="1196"/>
      <c r="J65" s="1196"/>
      <c r="K65" s="1196"/>
      <c r="L65" s="1196"/>
      <c r="M65" s="1196"/>
      <c r="N65" s="1196"/>
      <c r="O65" s="1196"/>
      <c r="P65" s="1196"/>
      <c r="Q65" s="1196"/>
      <c r="R65" s="1196"/>
      <c r="S65" s="1196"/>
      <c r="T65" s="1196"/>
      <c r="U65" s="1196"/>
      <c r="V65" s="1196"/>
      <c r="W65" s="1196"/>
      <c r="X65" s="1196"/>
      <c r="Y65" s="1196"/>
      <c r="Z65" s="1196"/>
      <c r="AA65" s="1196"/>
      <c r="AB65" s="1196"/>
      <c r="AC65" s="1196"/>
      <c r="AD65" s="1196"/>
      <c r="AE65" s="1186"/>
      <c r="AF65" s="1175"/>
      <c r="AG65" s="1163"/>
    </row>
    <row r="66" spans="1:33" ht="12" customHeight="1" x14ac:dyDescent="0.2">
      <c r="A66" s="1158"/>
      <c r="B66" s="1216"/>
      <c r="C66" s="60"/>
      <c r="D66" s="1185"/>
      <c r="E66" s="1186"/>
      <c r="F66" s="1196"/>
      <c r="G66" s="1196"/>
      <c r="H66" s="1196"/>
      <c r="I66" s="1196"/>
      <c r="J66" s="1196"/>
      <c r="K66" s="1196"/>
      <c r="L66" s="1196"/>
      <c r="M66" s="1196"/>
      <c r="N66" s="1196"/>
      <c r="O66" s="1196"/>
      <c r="P66" s="1196"/>
      <c r="Q66" s="1196"/>
      <c r="R66" s="1196"/>
      <c r="S66" s="1196"/>
      <c r="T66" s="1196"/>
      <c r="U66" s="1196"/>
      <c r="V66" s="1196"/>
      <c r="W66" s="1196"/>
      <c r="X66" s="1196"/>
      <c r="Y66" s="1196"/>
      <c r="Z66" s="1196"/>
      <c r="AA66" s="1196"/>
      <c r="AB66" s="1196"/>
      <c r="AC66" s="1196"/>
      <c r="AD66" s="1196"/>
      <c r="AE66" s="1186"/>
      <c r="AF66" s="1175"/>
      <c r="AG66" s="1163"/>
    </row>
    <row r="67" spans="1:33" ht="12" customHeight="1" x14ac:dyDescent="0.2">
      <c r="A67" s="1158"/>
      <c r="B67" s="1216"/>
      <c r="C67" s="60"/>
      <c r="D67" s="1185"/>
      <c r="E67" s="1186"/>
      <c r="F67" s="1196"/>
      <c r="G67" s="1196"/>
      <c r="H67" s="1196"/>
      <c r="I67" s="1196"/>
      <c r="J67" s="1196"/>
      <c r="K67" s="1196"/>
      <c r="L67" s="1196"/>
      <c r="M67" s="1196"/>
      <c r="N67" s="1196"/>
      <c r="O67" s="1196"/>
      <c r="P67" s="1196"/>
      <c r="Q67" s="1196"/>
      <c r="R67" s="1196"/>
      <c r="S67" s="1196"/>
      <c r="T67" s="1196"/>
      <c r="U67" s="1196"/>
      <c r="V67" s="1196"/>
      <c r="W67" s="1196"/>
      <c r="X67" s="1196"/>
      <c r="Y67" s="1196"/>
      <c r="Z67" s="1196"/>
      <c r="AA67" s="1196"/>
      <c r="AB67" s="1196"/>
      <c r="AC67" s="1196"/>
      <c r="AD67" s="1196"/>
      <c r="AE67" s="1186"/>
      <c r="AF67" s="1175"/>
      <c r="AG67" s="1163"/>
    </row>
    <row r="68" spans="1:33" ht="12" customHeight="1" x14ac:dyDescent="0.2">
      <c r="A68" s="1158"/>
      <c r="B68" s="1216"/>
      <c r="C68" s="60"/>
      <c r="D68" s="1185"/>
      <c r="E68" s="1186"/>
      <c r="F68" s="1196"/>
      <c r="G68" s="1196"/>
      <c r="H68" s="1196"/>
      <c r="I68" s="1196"/>
      <c r="J68" s="1196"/>
      <c r="K68" s="1196"/>
      <c r="L68" s="1196"/>
      <c r="M68" s="1196"/>
      <c r="N68" s="1196"/>
      <c r="O68" s="1196"/>
      <c r="P68" s="1196"/>
      <c r="Q68" s="1196"/>
      <c r="R68" s="1196"/>
      <c r="S68" s="1196"/>
      <c r="T68" s="1196"/>
      <c r="U68" s="1196"/>
      <c r="V68" s="1196"/>
      <c r="W68" s="1196"/>
      <c r="X68" s="1196"/>
      <c r="Y68" s="1196"/>
      <c r="Z68" s="1196"/>
      <c r="AA68" s="1196"/>
      <c r="AB68" s="1196"/>
      <c r="AC68" s="1196"/>
      <c r="AD68" s="1196"/>
      <c r="AE68" s="1186"/>
      <c r="AF68" s="1175"/>
      <c r="AG68" s="1163"/>
    </row>
    <row r="69" spans="1:33" ht="12" customHeight="1" x14ac:dyDescent="0.2">
      <c r="A69" s="1158"/>
      <c r="B69" s="1216"/>
      <c r="C69" s="60"/>
      <c r="D69" s="1185"/>
      <c r="E69" s="1186"/>
      <c r="F69" s="1196"/>
      <c r="G69" s="1196"/>
      <c r="H69" s="1196"/>
      <c r="I69" s="1196"/>
      <c r="J69" s="1196"/>
      <c r="K69" s="1196"/>
      <c r="L69" s="1196"/>
      <c r="M69" s="1196"/>
      <c r="N69" s="1196"/>
      <c r="O69" s="1196"/>
      <c r="P69" s="1196"/>
      <c r="Q69" s="1196"/>
      <c r="R69" s="1196"/>
      <c r="S69" s="1196"/>
      <c r="T69" s="1196"/>
      <c r="U69" s="1196"/>
      <c r="V69" s="1196"/>
      <c r="W69" s="1196"/>
      <c r="X69" s="1196"/>
      <c r="Y69" s="1196"/>
      <c r="Z69" s="1196"/>
      <c r="AA69" s="1196"/>
      <c r="AB69" s="1196"/>
      <c r="AC69" s="1196"/>
      <c r="AD69" s="1196"/>
      <c r="AE69" s="1186"/>
      <c r="AF69" s="1175"/>
      <c r="AG69" s="1163"/>
    </row>
    <row r="70" spans="1:33" ht="5.0999999999999996" hidden="1" customHeight="1" x14ac:dyDescent="0.2">
      <c r="A70" s="1158"/>
      <c r="B70" s="1216"/>
      <c r="C70" s="60"/>
      <c r="D70" s="1185"/>
      <c r="E70" s="1186"/>
      <c r="F70" s="1196"/>
      <c r="G70" s="1196"/>
      <c r="H70" s="1196"/>
      <c r="I70" s="1196"/>
      <c r="J70" s="1196"/>
      <c r="K70" s="1196"/>
      <c r="L70" s="1196"/>
      <c r="M70" s="1196"/>
      <c r="N70" s="1196"/>
      <c r="O70" s="1196"/>
      <c r="P70" s="1196"/>
      <c r="Q70" s="1196"/>
      <c r="R70" s="1196"/>
      <c r="S70" s="1196"/>
      <c r="T70" s="1196"/>
      <c r="U70" s="1196"/>
      <c r="V70" s="1196"/>
      <c r="W70" s="1196"/>
      <c r="X70" s="1196"/>
      <c r="Y70" s="1196"/>
      <c r="Z70" s="1196"/>
      <c r="AA70" s="1196"/>
      <c r="AB70" s="1196"/>
      <c r="AC70" s="1196"/>
      <c r="AD70" s="1196"/>
      <c r="AE70" s="1186"/>
      <c r="AF70" s="1175"/>
      <c r="AG70" s="1163"/>
    </row>
    <row r="71" spans="1:33" ht="13.5" customHeight="1" x14ac:dyDescent="0.2">
      <c r="A71" s="1158"/>
      <c r="B71" s="1213">
        <v>25</v>
      </c>
      <c r="C71" s="2032">
        <v>44470</v>
      </c>
      <c r="D71" s="2032"/>
      <c r="E71" s="2032"/>
      <c r="F71" s="2032"/>
      <c r="G71" s="2032"/>
      <c r="H71" s="2032"/>
      <c r="I71" s="2032"/>
      <c r="J71" s="1211"/>
      <c r="K71" s="1211"/>
      <c r="L71" s="1211"/>
      <c r="M71" s="1211"/>
      <c r="N71" s="1211"/>
      <c r="O71" s="1211"/>
      <c r="P71" s="1211"/>
      <c r="Q71" s="1211"/>
      <c r="R71" s="1211"/>
      <c r="S71" s="1211"/>
      <c r="T71" s="1211"/>
      <c r="U71" s="1211"/>
      <c r="V71" s="1207"/>
      <c r="W71" s="1211"/>
      <c r="X71" s="1211"/>
      <c r="Y71" s="1211"/>
      <c r="Z71" s="1211"/>
      <c r="AA71" s="1211"/>
      <c r="AB71" s="1211"/>
      <c r="AC71" s="1211"/>
      <c r="AD71" s="1211"/>
      <c r="AE71" s="1211"/>
      <c r="AF71" s="1175"/>
      <c r="AG71" s="1163"/>
    </row>
    <row r="72" spans="1:33" ht="6" customHeight="1" x14ac:dyDescent="0.2">
      <c r="A72" s="1158"/>
      <c r="B72" s="1214"/>
      <c r="C72" s="1214"/>
      <c r="D72" s="1214"/>
      <c r="I72" s="1163"/>
      <c r="J72" s="1163"/>
      <c r="K72" s="1163"/>
      <c r="L72" s="1163"/>
      <c r="M72" s="1163"/>
      <c r="N72" s="1163"/>
      <c r="O72" s="1163"/>
      <c r="P72" s="1163"/>
      <c r="Q72" s="1163"/>
      <c r="R72" s="1163"/>
      <c r="S72" s="1163"/>
      <c r="T72" s="1163"/>
      <c r="U72" s="1163"/>
      <c r="V72" s="1224"/>
      <c r="W72" s="1163"/>
      <c r="X72" s="1163"/>
      <c r="Y72" s="1163"/>
      <c r="AG72" s="1163"/>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1" sqref="B40:B41"/>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4"/>
      <c r="B1" s="264"/>
      <c r="C1" s="264"/>
      <c r="D1" s="264"/>
      <c r="E1" s="264"/>
    </row>
    <row r="2" spans="1:5" ht="13.5" customHeight="1" x14ac:dyDescent="0.2">
      <c r="A2" s="264"/>
      <c r="B2" s="264"/>
      <c r="C2" s="264"/>
      <c r="D2" s="264"/>
      <c r="E2" s="264"/>
    </row>
    <row r="3" spans="1:5" ht="13.5" customHeight="1" x14ac:dyDescent="0.2">
      <c r="A3" s="264"/>
      <c r="B3" s="264"/>
      <c r="C3" s="264"/>
      <c r="D3" s="264"/>
      <c r="E3" s="264"/>
    </row>
    <row r="4" spans="1:5" s="7" customFormat="1" ht="13.5" customHeight="1" x14ac:dyDescent="0.2">
      <c r="A4" s="264"/>
      <c r="B4" s="264"/>
      <c r="C4" s="264"/>
      <c r="D4" s="264"/>
      <c r="E4" s="264"/>
    </row>
    <row r="5" spans="1:5" ht="13.5" customHeight="1" x14ac:dyDescent="0.2">
      <c r="A5" s="264"/>
      <c r="B5" s="264"/>
      <c r="C5" s="264"/>
      <c r="D5" s="264"/>
      <c r="E5" s="264"/>
    </row>
    <row r="6" spans="1:5" ht="13.5" customHeight="1" x14ac:dyDescent="0.2">
      <c r="A6" s="264"/>
      <c r="B6" s="264"/>
      <c r="C6" s="264"/>
      <c r="D6" s="264"/>
      <c r="E6" s="264"/>
    </row>
    <row r="7" spans="1:5" ht="13.5" customHeight="1" x14ac:dyDescent="0.2">
      <c r="A7" s="264"/>
      <c r="B7" s="264"/>
      <c r="C7" s="264"/>
      <c r="D7" s="264"/>
      <c r="E7" s="264"/>
    </row>
    <row r="8" spans="1:5" ht="13.5" customHeight="1" x14ac:dyDescent="0.2">
      <c r="A8" s="264"/>
      <c r="B8" s="264"/>
      <c r="C8" s="264"/>
      <c r="D8" s="264"/>
      <c r="E8" s="264"/>
    </row>
    <row r="9" spans="1:5" ht="13.5" customHeight="1" x14ac:dyDescent="0.2">
      <c r="A9" s="264"/>
      <c r="B9" s="264"/>
      <c r="C9" s="264"/>
      <c r="D9" s="264"/>
      <c r="E9" s="264"/>
    </row>
    <row r="10" spans="1:5" ht="13.5" customHeight="1" x14ac:dyDescent="0.2">
      <c r="A10" s="264"/>
      <c r="B10" s="264"/>
      <c r="C10" s="264"/>
      <c r="D10" s="264"/>
      <c r="E10" s="264"/>
    </row>
    <row r="11" spans="1:5" ht="13.5" customHeight="1" x14ac:dyDescent="0.2">
      <c r="A11" s="264"/>
      <c r="B11" s="264"/>
      <c r="C11" s="264"/>
      <c r="D11" s="264"/>
      <c r="E11" s="264"/>
    </row>
    <row r="12" spans="1:5" ht="13.5" customHeight="1" x14ac:dyDescent="0.2">
      <c r="A12" s="264"/>
      <c r="B12" s="264"/>
      <c r="C12" s="264"/>
      <c r="D12" s="264"/>
      <c r="E12" s="264"/>
    </row>
    <row r="13" spans="1:5" ht="13.5" customHeight="1" x14ac:dyDescent="0.2">
      <c r="A13" s="264"/>
      <c r="B13" s="264"/>
      <c r="C13" s="264"/>
      <c r="D13" s="264"/>
      <c r="E13" s="264"/>
    </row>
    <row r="14" spans="1:5" ht="13.5" customHeight="1" x14ac:dyDescent="0.2">
      <c r="A14" s="264"/>
      <c r="B14" s="264"/>
      <c r="C14" s="264"/>
      <c r="D14" s="264"/>
      <c r="E14" s="264"/>
    </row>
    <row r="15" spans="1:5" ht="13.5" customHeight="1" x14ac:dyDescent="0.2">
      <c r="A15" s="264"/>
      <c r="B15" s="264"/>
      <c r="C15" s="264"/>
      <c r="D15" s="264"/>
      <c r="E15" s="264"/>
    </row>
    <row r="16" spans="1:5" ht="13.5" customHeight="1" x14ac:dyDescent="0.2">
      <c r="A16" s="264"/>
      <c r="B16" s="264"/>
      <c r="C16" s="264"/>
      <c r="D16" s="264"/>
      <c r="E16" s="264"/>
    </row>
    <row r="17" spans="1:5" ht="13.5" customHeight="1" x14ac:dyDescent="0.2">
      <c r="A17" s="264"/>
      <c r="B17" s="264"/>
      <c r="C17" s="264"/>
      <c r="D17" s="264"/>
      <c r="E17" s="264"/>
    </row>
    <row r="18" spans="1:5" ht="13.5" customHeight="1" x14ac:dyDescent="0.2">
      <c r="A18" s="264"/>
      <c r="B18" s="264"/>
      <c r="C18" s="264"/>
      <c r="D18" s="264"/>
      <c r="E18" s="264"/>
    </row>
    <row r="19" spans="1:5" ht="13.5" customHeight="1" x14ac:dyDescent="0.2">
      <c r="A19" s="264"/>
      <c r="B19" s="264"/>
      <c r="C19" s="264"/>
      <c r="D19" s="264"/>
      <c r="E19" s="264"/>
    </row>
    <row r="20" spans="1:5" ht="13.5" customHeight="1" x14ac:dyDescent="0.2">
      <c r="A20" s="264"/>
      <c r="B20" s="264"/>
      <c r="C20" s="264"/>
      <c r="D20" s="264"/>
      <c r="E20" s="264"/>
    </row>
    <row r="21" spans="1:5" ht="13.5" customHeight="1" x14ac:dyDescent="0.2">
      <c r="A21" s="264"/>
      <c r="B21" s="264"/>
      <c r="C21" s="264"/>
      <c r="D21" s="264"/>
      <c r="E21" s="264"/>
    </row>
    <row r="22" spans="1:5" ht="13.5" customHeight="1" x14ac:dyDescent="0.2">
      <c r="A22" s="264"/>
      <c r="B22" s="264"/>
      <c r="C22" s="264"/>
      <c r="D22" s="264"/>
      <c r="E22" s="264"/>
    </row>
    <row r="23" spans="1:5" ht="13.5" customHeight="1" x14ac:dyDescent="0.2">
      <c r="A23" s="264"/>
      <c r="B23" s="264"/>
      <c r="C23" s="264"/>
      <c r="D23" s="264"/>
      <c r="E23" s="264"/>
    </row>
    <row r="24" spans="1:5" ht="13.5" customHeight="1" x14ac:dyDescent="0.2">
      <c r="A24" s="264"/>
      <c r="B24" s="264"/>
      <c r="C24" s="264"/>
      <c r="D24" s="264"/>
      <c r="E24" s="264"/>
    </row>
    <row r="25" spans="1:5" ht="13.5" customHeight="1" x14ac:dyDescent="0.2">
      <c r="A25" s="264"/>
      <c r="B25" s="264"/>
      <c r="C25" s="264"/>
      <c r="D25" s="264"/>
      <c r="E25" s="264"/>
    </row>
    <row r="26" spans="1:5" ht="13.5" customHeight="1" x14ac:dyDescent="0.2">
      <c r="A26" s="264"/>
      <c r="B26" s="264"/>
      <c r="C26" s="264"/>
      <c r="D26" s="264"/>
      <c r="E26" s="264"/>
    </row>
    <row r="27" spans="1:5" ht="13.5" customHeight="1" x14ac:dyDescent="0.2">
      <c r="A27" s="264"/>
      <c r="B27" s="264"/>
      <c r="C27" s="264"/>
      <c r="D27" s="264"/>
      <c r="E27" s="264"/>
    </row>
    <row r="28" spans="1:5" ht="13.5" customHeight="1" x14ac:dyDescent="0.2">
      <c r="A28" s="264"/>
      <c r="B28" s="264"/>
      <c r="C28" s="264"/>
      <c r="D28" s="264"/>
      <c r="E28" s="264"/>
    </row>
    <row r="29" spans="1:5" ht="13.5" customHeight="1" x14ac:dyDescent="0.2">
      <c r="A29" s="264"/>
      <c r="B29" s="264"/>
      <c r="C29" s="264"/>
      <c r="D29" s="264"/>
      <c r="E29" s="264"/>
    </row>
    <row r="30" spans="1:5" ht="13.5" customHeight="1" x14ac:dyDescent="0.2">
      <c r="A30" s="264"/>
      <c r="B30" s="264"/>
      <c r="C30" s="264"/>
      <c r="D30" s="264"/>
      <c r="E30" s="264"/>
    </row>
    <row r="31" spans="1:5" ht="13.5" customHeight="1" x14ac:dyDescent="0.2">
      <c r="A31" s="264"/>
      <c r="B31" s="264"/>
      <c r="C31" s="264"/>
      <c r="D31" s="264"/>
      <c r="E31" s="264"/>
    </row>
    <row r="32" spans="1:5" ht="13.5" customHeight="1" x14ac:dyDescent="0.2">
      <c r="A32" s="264"/>
      <c r="B32" s="264"/>
      <c r="C32" s="264"/>
      <c r="D32" s="264"/>
      <c r="E32" s="264"/>
    </row>
    <row r="33" spans="1:5" ht="13.5" customHeight="1" x14ac:dyDescent="0.2">
      <c r="A33" s="264"/>
      <c r="B33" s="264"/>
      <c r="C33" s="264"/>
      <c r="D33" s="264"/>
      <c r="E33" s="264"/>
    </row>
    <row r="34" spans="1:5" ht="13.5" customHeight="1" x14ac:dyDescent="0.2">
      <c r="A34" s="264"/>
      <c r="B34" s="264"/>
      <c r="C34" s="264"/>
      <c r="D34" s="264"/>
      <c r="E34" s="264"/>
    </row>
    <row r="35" spans="1:5" ht="13.5" customHeight="1" x14ac:dyDescent="0.2">
      <c r="A35" s="264"/>
      <c r="B35" s="264"/>
      <c r="C35" s="264"/>
      <c r="D35" s="264"/>
      <c r="E35" s="264"/>
    </row>
    <row r="36" spans="1:5" ht="13.5" customHeight="1" x14ac:dyDescent="0.2">
      <c r="A36" s="264"/>
      <c r="B36" s="264"/>
      <c r="C36" s="264"/>
      <c r="D36" s="264"/>
      <c r="E36" s="264"/>
    </row>
    <row r="37" spans="1:5" ht="13.5" customHeight="1" x14ac:dyDescent="0.2">
      <c r="A37" s="264"/>
      <c r="B37" s="264"/>
      <c r="C37" s="264"/>
      <c r="D37" s="264"/>
      <c r="E37" s="264"/>
    </row>
    <row r="38" spans="1:5" ht="13.5" customHeight="1" x14ac:dyDescent="0.2">
      <c r="A38" s="264"/>
      <c r="B38" s="264"/>
      <c r="C38" s="264"/>
      <c r="D38" s="264"/>
      <c r="E38" s="264"/>
    </row>
    <row r="39" spans="1:5" ht="40.15" customHeight="1" x14ac:dyDescent="0.2">
      <c r="A39" s="264"/>
      <c r="B39" s="264"/>
      <c r="C39" s="264"/>
      <c r="D39" s="264"/>
      <c r="E39" s="264"/>
    </row>
    <row r="40" spans="1:5" ht="13.5" customHeight="1" x14ac:dyDescent="0.2">
      <c r="A40" s="264"/>
      <c r="B40" s="264"/>
      <c r="C40" s="264"/>
      <c r="D40" s="264"/>
      <c r="E40" s="264"/>
    </row>
    <row r="41" spans="1:5" ht="18.75" customHeight="1" x14ac:dyDescent="0.2">
      <c r="A41" s="264"/>
      <c r="B41" s="264" t="s">
        <v>287</v>
      </c>
      <c r="C41" s="264"/>
      <c r="D41" s="264"/>
      <c r="E41" s="264"/>
    </row>
    <row r="42" spans="1:5" ht="9" customHeight="1" x14ac:dyDescent="0.2">
      <c r="A42" s="263"/>
      <c r="B42" s="285"/>
      <c r="C42" s="286"/>
      <c r="D42" s="287"/>
      <c r="E42" s="263"/>
    </row>
    <row r="43" spans="1:5" ht="13.5" customHeight="1" x14ac:dyDescent="0.2">
      <c r="A43" s="263"/>
      <c r="B43" s="285"/>
      <c r="C43" s="282"/>
      <c r="D43" s="288" t="s">
        <v>284</v>
      </c>
      <c r="E43" s="263"/>
    </row>
    <row r="44" spans="1:5" ht="13.5" customHeight="1" x14ac:dyDescent="0.2">
      <c r="A44" s="263"/>
      <c r="B44" s="285"/>
      <c r="C44" s="293"/>
      <c r="D44" s="495" t="s">
        <v>440</v>
      </c>
      <c r="E44" s="263"/>
    </row>
    <row r="45" spans="1:5" ht="13.5" customHeight="1" x14ac:dyDescent="0.2">
      <c r="A45" s="263"/>
      <c r="B45" s="285"/>
      <c r="C45" s="289"/>
      <c r="D45" s="287"/>
      <c r="E45" s="263"/>
    </row>
    <row r="46" spans="1:5" ht="13.5" customHeight="1" x14ac:dyDescent="0.2">
      <c r="A46" s="263"/>
      <c r="B46" s="285"/>
      <c r="C46" s="283"/>
      <c r="D46" s="288" t="s">
        <v>285</v>
      </c>
      <c r="E46" s="263"/>
    </row>
    <row r="47" spans="1:5" ht="13.5" customHeight="1" x14ac:dyDescent="0.2">
      <c r="A47" s="263"/>
      <c r="B47" s="285"/>
      <c r="C47" s="286"/>
      <c r="D47" s="833" t="s">
        <v>440</v>
      </c>
      <c r="E47" s="263"/>
    </row>
    <row r="48" spans="1:5" ht="13.5" customHeight="1" x14ac:dyDescent="0.2">
      <c r="A48" s="263"/>
      <c r="B48" s="285"/>
      <c r="C48" s="286"/>
      <c r="D48" s="287"/>
      <c r="E48" s="263"/>
    </row>
    <row r="49" spans="1:5" ht="13.5" customHeight="1" x14ac:dyDescent="0.2">
      <c r="A49" s="263"/>
      <c r="B49" s="285"/>
      <c r="C49" s="284"/>
      <c r="D49" s="288" t="s">
        <v>286</v>
      </c>
      <c r="E49" s="263"/>
    </row>
    <row r="50" spans="1:5" ht="13.5" customHeight="1" x14ac:dyDescent="0.2">
      <c r="A50" s="263"/>
      <c r="B50" s="285"/>
      <c r="C50" s="286"/>
      <c r="D50" s="495" t="s">
        <v>423</v>
      </c>
      <c r="E50" s="263"/>
    </row>
    <row r="51" spans="1:5" ht="25.5" customHeight="1" x14ac:dyDescent="0.2">
      <c r="A51" s="263"/>
      <c r="B51" s="290"/>
      <c r="C51" s="291"/>
      <c r="D51" s="292"/>
      <c r="E51" s="263"/>
    </row>
    <row r="52" spans="1:5" x14ac:dyDescent="0.2">
      <c r="A52" s="263"/>
      <c r="B52" s="264"/>
      <c r="C52" s="266"/>
      <c r="D52" s="265"/>
      <c r="E52" s="263"/>
    </row>
    <row r="53" spans="1:5" s="57" customFormat="1" ht="15.75" customHeight="1" x14ac:dyDescent="0.2">
      <c r="A53" s="263"/>
      <c r="B53" s="264"/>
      <c r="C53" s="266"/>
      <c r="D53" s="265"/>
      <c r="E53" s="263"/>
    </row>
    <row r="54" spans="1:5" ht="94.5" customHeight="1" x14ac:dyDescent="0.2">
      <c r="A54" s="263"/>
      <c r="B54" s="264"/>
      <c r="C54" s="266"/>
      <c r="D54" s="265"/>
      <c r="E54" s="263"/>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5" customWidth="1"/>
    <col min="2" max="2" width="2.5703125" style="25" customWidth="1"/>
    <col min="3" max="3" width="3" style="25" customWidth="1"/>
    <col min="4" max="4" width="6" style="25" customWidth="1"/>
    <col min="5" max="5" width="10.7109375" style="25" customWidth="1"/>
    <col min="6" max="6" width="0.5703125" style="25" customWidth="1"/>
    <col min="7" max="7" width="13" style="25" customWidth="1"/>
    <col min="8" max="8" width="5.5703125" style="25" customWidth="1"/>
    <col min="9" max="9" width="2.5703125" style="25" customWidth="1"/>
    <col min="10" max="10" width="20.7109375" style="25" customWidth="1"/>
    <col min="11" max="11" width="11.7109375" style="25" customWidth="1"/>
    <col min="12" max="12" width="17.28515625" style="25" customWidth="1"/>
    <col min="13" max="13" width="2.7109375" style="25" customWidth="1"/>
    <col min="14" max="14" width="2.42578125" style="25" customWidth="1"/>
    <col min="15" max="15" width="1" style="25" customWidth="1"/>
    <col min="16" max="16384" width="9.28515625" style="25"/>
  </cols>
  <sheetData>
    <row r="1" spans="1:15" ht="13.5" customHeight="1" x14ac:dyDescent="0.2">
      <c r="A1" s="22"/>
      <c r="B1" s="1721" t="s">
        <v>275</v>
      </c>
      <c r="C1" s="1722"/>
      <c r="D1" s="1722"/>
      <c r="E1" s="1722"/>
      <c r="F1" s="23"/>
      <c r="G1" s="23"/>
      <c r="H1" s="23"/>
      <c r="I1" s="23"/>
      <c r="J1" s="23"/>
      <c r="K1" s="23"/>
      <c r="L1" s="23"/>
      <c r="M1" s="257"/>
      <c r="N1" s="257"/>
      <c r="O1" s="24"/>
    </row>
    <row r="2" spans="1:15" ht="8.25" customHeight="1" x14ac:dyDescent="0.2">
      <c r="A2" s="22"/>
      <c r="B2" s="262"/>
      <c r="C2" s="258"/>
      <c r="D2" s="258"/>
      <c r="E2" s="258"/>
      <c r="F2" s="258"/>
      <c r="G2" s="258"/>
      <c r="H2" s="259"/>
      <c r="I2" s="259"/>
      <c r="J2" s="259"/>
      <c r="K2" s="259"/>
      <c r="L2" s="259"/>
      <c r="M2" s="259"/>
      <c r="N2" s="260"/>
      <c r="O2" s="26"/>
    </row>
    <row r="3" spans="1:15" s="30" customFormat="1" ht="11.25" customHeight="1" x14ac:dyDescent="0.2">
      <c r="A3" s="27"/>
      <c r="B3" s="28"/>
      <c r="C3" s="1723" t="s">
        <v>52</v>
      </c>
      <c r="D3" s="1723"/>
      <c r="E3" s="1723"/>
      <c r="F3" s="1723"/>
      <c r="G3" s="1723"/>
      <c r="H3" s="1723"/>
      <c r="I3" s="1723"/>
      <c r="J3" s="1723"/>
      <c r="K3" s="1723"/>
      <c r="L3" s="1723"/>
      <c r="M3" s="1723"/>
      <c r="N3" s="261"/>
      <c r="O3" s="29"/>
    </row>
    <row r="4" spans="1:15" s="30" customFormat="1" ht="11.25" x14ac:dyDescent="0.2">
      <c r="A4" s="27"/>
      <c r="B4" s="28"/>
      <c r="C4" s="1723"/>
      <c r="D4" s="1723"/>
      <c r="E4" s="1723"/>
      <c r="F4" s="1723"/>
      <c r="G4" s="1723"/>
      <c r="H4" s="1723"/>
      <c r="I4" s="1723"/>
      <c r="J4" s="1723"/>
      <c r="K4" s="1723"/>
      <c r="L4" s="1723"/>
      <c r="M4" s="1723"/>
      <c r="N4" s="261"/>
      <c r="O4" s="29"/>
    </row>
    <row r="5" spans="1:15" s="30" customFormat="1" ht="3" customHeight="1" x14ac:dyDescent="0.2">
      <c r="A5" s="27"/>
      <c r="B5" s="28"/>
      <c r="C5" s="31"/>
      <c r="D5" s="31"/>
      <c r="E5" s="31"/>
      <c r="F5" s="31"/>
      <c r="G5" s="31"/>
      <c r="H5" s="31"/>
      <c r="I5" s="31"/>
      <c r="J5" s="28"/>
      <c r="K5" s="28"/>
      <c r="L5" s="28"/>
      <c r="M5" s="32"/>
      <c r="N5" s="261"/>
      <c r="O5" s="29"/>
    </row>
    <row r="6" spans="1:15" s="30" customFormat="1" ht="18" customHeight="1" x14ac:dyDescent="0.2">
      <c r="A6" s="27"/>
      <c r="B6" s="28"/>
      <c r="C6" s="33"/>
      <c r="D6" s="1716" t="s">
        <v>471</v>
      </c>
      <c r="E6" s="1716"/>
      <c r="F6" s="1716"/>
      <c r="G6" s="1716"/>
      <c r="H6" s="1716"/>
      <c r="I6" s="1716"/>
      <c r="J6" s="1716"/>
      <c r="K6" s="1716"/>
      <c r="L6" s="1716"/>
      <c r="M6" s="1716"/>
      <c r="N6" s="261"/>
      <c r="O6" s="29"/>
    </row>
    <row r="7" spans="1:15" s="30" customFormat="1" ht="3" customHeight="1" x14ac:dyDescent="0.2">
      <c r="A7" s="27"/>
      <c r="B7" s="28"/>
      <c r="C7" s="31"/>
      <c r="D7" s="31"/>
      <c r="E7" s="31"/>
      <c r="F7" s="31"/>
      <c r="G7" s="31"/>
      <c r="H7" s="31"/>
      <c r="I7" s="31"/>
      <c r="J7" s="28"/>
      <c r="K7" s="28"/>
      <c r="L7" s="28"/>
      <c r="M7" s="32"/>
      <c r="N7" s="261"/>
      <c r="O7" s="29"/>
    </row>
    <row r="8" spans="1:15" s="30" customFormat="1" ht="92.25" customHeight="1" x14ac:dyDescent="0.2">
      <c r="A8" s="27"/>
      <c r="B8" s="28"/>
      <c r="C8" s="31"/>
      <c r="D8" s="1717" t="s">
        <v>377</v>
      </c>
      <c r="E8" s="1716"/>
      <c r="F8" s="1716"/>
      <c r="G8" s="1716"/>
      <c r="H8" s="1716"/>
      <c r="I8" s="1716"/>
      <c r="J8" s="1716"/>
      <c r="K8" s="1716"/>
      <c r="L8" s="1716"/>
      <c r="M8" s="1716"/>
      <c r="N8" s="261"/>
      <c r="O8" s="29"/>
    </row>
    <row r="9" spans="1:15" s="30" customFormat="1" ht="3" customHeight="1" x14ac:dyDescent="0.2">
      <c r="A9" s="27"/>
      <c r="B9" s="28"/>
      <c r="C9" s="31"/>
      <c r="D9" s="31"/>
      <c r="E9" s="31"/>
      <c r="F9" s="31"/>
      <c r="G9" s="31"/>
      <c r="H9" s="31"/>
      <c r="I9" s="31"/>
      <c r="J9" s="28"/>
      <c r="K9" s="28"/>
      <c r="L9" s="28"/>
      <c r="M9" s="32"/>
      <c r="N9" s="261"/>
      <c r="O9" s="29"/>
    </row>
    <row r="10" spans="1:15" s="30" customFormat="1" ht="67.5" customHeight="1" x14ac:dyDescent="0.2">
      <c r="A10" s="27"/>
      <c r="B10" s="28"/>
      <c r="C10" s="31"/>
      <c r="D10" s="1724" t="s">
        <v>378</v>
      </c>
      <c r="E10" s="1724"/>
      <c r="F10" s="1724"/>
      <c r="G10" s="1724"/>
      <c r="H10" s="1724"/>
      <c r="I10" s="1724"/>
      <c r="J10" s="1724"/>
      <c r="K10" s="1724"/>
      <c r="L10" s="1724"/>
      <c r="M10" s="1724"/>
      <c r="N10" s="261"/>
      <c r="O10" s="29"/>
    </row>
    <row r="11" spans="1:15" s="30" customFormat="1" ht="3" customHeight="1" x14ac:dyDescent="0.2">
      <c r="A11" s="27"/>
      <c r="B11" s="28"/>
      <c r="C11" s="31"/>
      <c r="D11" s="159"/>
      <c r="E11" s="159"/>
      <c r="F11" s="159"/>
      <c r="G11" s="159"/>
      <c r="H11" s="159"/>
      <c r="I11" s="159"/>
      <c r="J11" s="159"/>
      <c r="K11" s="159"/>
      <c r="L11" s="159"/>
      <c r="M11" s="159"/>
      <c r="N11" s="261"/>
      <c r="O11" s="29"/>
    </row>
    <row r="12" spans="1:15" s="30" customFormat="1" ht="53.25" customHeight="1" x14ac:dyDescent="0.2">
      <c r="A12" s="27"/>
      <c r="B12" s="28"/>
      <c r="C12" s="31"/>
      <c r="D12" s="1716" t="s">
        <v>472</v>
      </c>
      <c r="E12" s="1716"/>
      <c r="F12" s="1716"/>
      <c r="G12" s="1716"/>
      <c r="H12" s="1716"/>
      <c r="I12" s="1716"/>
      <c r="J12" s="1716"/>
      <c r="K12" s="1716"/>
      <c r="L12" s="1716"/>
      <c r="M12" s="1716"/>
      <c r="N12" s="261"/>
      <c r="O12" s="29"/>
    </row>
    <row r="13" spans="1:15" s="30" customFormat="1" ht="3" customHeight="1" x14ac:dyDescent="0.2">
      <c r="A13" s="27"/>
      <c r="B13" s="28"/>
      <c r="C13" s="31"/>
      <c r="D13" s="159"/>
      <c r="E13" s="159"/>
      <c r="F13" s="159"/>
      <c r="G13" s="159"/>
      <c r="H13" s="159"/>
      <c r="I13" s="159"/>
      <c r="J13" s="159"/>
      <c r="K13" s="159"/>
      <c r="L13" s="159"/>
      <c r="M13" s="159"/>
      <c r="N13" s="261"/>
      <c r="O13" s="29"/>
    </row>
    <row r="14" spans="1:15" s="30" customFormat="1" ht="23.25" customHeight="1" x14ac:dyDescent="0.2">
      <c r="A14" s="27"/>
      <c r="B14" s="28"/>
      <c r="C14" s="31"/>
      <c r="D14" s="1716" t="s">
        <v>379</v>
      </c>
      <c r="E14" s="1716"/>
      <c r="F14" s="1716"/>
      <c r="G14" s="1716"/>
      <c r="H14" s="1716"/>
      <c r="I14" s="1716"/>
      <c r="J14" s="1716"/>
      <c r="K14" s="1716"/>
      <c r="L14" s="1716"/>
      <c r="M14" s="1716"/>
      <c r="N14" s="261"/>
      <c r="O14" s="29"/>
    </row>
    <row r="15" spans="1:15" s="30" customFormat="1" ht="3" customHeight="1" x14ac:dyDescent="0.2">
      <c r="A15" s="27"/>
      <c r="B15" s="28"/>
      <c r="C15" s="31"/>
      <c r="D15" s="159"/>
      <c r="E15" s="159"/>
      <c r="F15" s="159"/>
      <c r="G15" s="159"/>
      <c r="H15" s="159"/>
      <c r="I15" s="159"/>
      <c r="J15" s="159"/>
      <c r="K15" s="159"/>
      <c r="L15" s="159"/>
      <c r="M15" s="159"/>
      <c r="N15" s="261"/>
      <c r="O15" s="29"/>
    </row>
    <row r="16" spans="1:15" s="30" customFormat="1" ht="23.25" customHeight="1" x14ac:dyDescent="0.2">
      <c r="A16" s="27"/>
      <c r="B16" s="28"/>
      <c r="C16" s="31"/>
      <c r="D16" s="1716" t="s">
        <v>380</v>
      </c>
      <c r="E16" s="1716"/>
      <c r="F16" s="1716"/>
      <c r="G16" s="1716"/>
      <c r="H16" s="1716"/>
      <c r="I16" s="1716"/>
      <c r="J16" s="1716"/>
      <c r="K16" s="1716"/>
      <c r="L16" s="1716"/>
      <c r="M16" s="1716"/>
      <c r="N16" s="261"/>
      <c r="O16" s="29"/>
    </row>
    <row r="17" spans="1:19" s="30" customFormat="1" ht="3" customHeight="1" x14ac:dyDescent="0.2">
      <c r="A17" s="27"/>
      <c r="B17" s="28"/>
      <c r="C17" s="31"/>
      <c r="D17" s="159"/>
      <c r="E17" s="159"/>
      <c r="F17" s="159"/>
      <c r="G17" s="159"/>
      <c r="H17" s="159"/>
      <c r="I17" s="159"/>
      <c r="J17" s="159"/>
      <c r="K17" s="159"/>
      <c r="L17" s="159"/>
      <c r="M17" s="159"/>
      <c r="N17" s="261"/>
      <c r="O17" s="29"/>
    </row>
    <row r="18" spans="1:19" s="30" customFormat="1" ht="23.25" customHeight="1" x14ac:dyDescent="0.2">
      <c r="A18" s="27"/>
      <c r="B18" s="28"/>
      <c r="C18" s="31"/>
      <c r="D18" s="1717" t="s">
        <v>381</v>
      </c>
      <c r="E18" s="1716"/>
      <c r="F18" s="1716"/>
      <c r="G18" s="1716"/>
      <c r="H18" s="1716"/>
      <c r="I18" s="1716"/>
      <c r="J18" s="1716"/>
      <c r="K18" s="1716"/>
      <c r="L18" s="1716"/>
      <c r="M18" s="1716"/>
      <c r="N18" s="261"/>
      <c r="O18" s="29"/>
    </row>
    <row r="19" spans="1:19" s="30" customFormat="1" ht="3" customHeight="1" x14ac:dyDescent="0.2">
      <c r="A19" s="27"/>
      <c r="B19" s="28"/>
      <c r="C19" s="31"/>
      <c r="D19" s="159"/>
      <c r="E19" s="159"/>
      <c r="F19" s="159"/>
      <c r="G19" s="159"/>
      <c r="H19" s="159"/>
      <c r="I19" s="159"/>
      <c r="J19" s="159"/>
      <c r="K19" s="159"/>
      <c r="L19" s="159"/>
      <c r="M19" s="159"/>
      <c r="N19" s="261"/>
      <c r="O19" s="29"/>
    </row>
    <row r="20" spans="1:19" s="30" customFormat="1" ht="14.25" customHeight="1" x14ac:dyDescent="0.2">
      <c r="A20" s="27"/>
      <c r="B20" s="28"/>
      <c r="C20" s="31"/>
      <c r="D20" s="1716" t="s">
        <v>382</v>
      </c>
      <c r="E20" s="1716"/>
      <c r="F20" s="1716"/>
      <c r="G20" s="1716"/>
      <c r="H20" s="1716"/>
      <c r="I20" s="1716"/>
      <c r="J20" s="1716"/>
      <c r="K20" s="1716"/>
      <c r="L20" s="1716"/>
      <c r="M20" s="1716"/>
      <c r="N20" s="261"/>
      <c r="O20" s="29"/>
    </row>
    <row r="21" spans="1:19" s="30" customFormat="1" ht="3" customHeight="1" x14ac:dyDescent="0.2">
      <c r="A21" s="27"/>
      <c r="B21" s="28"/>
      <c r="C21" s="31"/>
      <c r="D21" s="159"/>
      <c r="E21" s="159"/>
      <c r="F21" s="159"/>
      <c r="G21" s="159"/>
      <c r="H21" s="159"/>
      <c r="I21" s="159"/>
      <c r="J21" s="159"/>
      <c r="K21" s="159"/>
      <c r="L21" s="159"/>
      <c r="M21" s="159"/>
      <c r="N21" s="261"/>
      <c r="O21" s="29"/>
    </row>
    <row r="22" spans="1:19" s="30" customFormat="1" ht="32.25" customHeight="1" x14ac:dyDescent="0.2">
      <c r="A22" s="27"/>
      <c r="B22" s="28"/>
      <c r="C22" s="31"/>
      <c r="D22" s="1716" t="s">
        <v>383</v>
      </c>
      <c r="E22" s="1716"/>
      <c r="F22" s="1716"/>
      <c r="G22" s="1716"/>
      <c r="H22" s="1716"/>
      <c r="I22" s="1716"/>
      <c r="J22" s="1716"/>
      <c r="K22" s="1716"/>
      <c r="L22" s="1716"/>
      <c r="M22" s="1716"/>
      <c r="N22" s="261"/>
      <c r="O22" s="29"/>
    </row>
    <row r="23" spans="1:19" s="30" customFormat="1" ht="3" customHeight="1" x14ac:dyDescent="0.2">
      <c r="A23" s="27"/>
      <c r="B23" s="28"/>
      <c r="C23" s="31"/>
      <c r="D23" s="159"/>
      <c r="E23" s="159"/>
      <c r="F23" s="159"/>
      <c r="G23" s="159"/>
      <c r="H23" s="159"/>
      <c r="I23" s="159"/>
      <c r="J23" s="159"/>
      <c r="K23" s="159"/>
      <c r="L23" s="159"/>
      <c r="M23" s="159"/>
      <c r="N23" s="261"/>
      <c r="O23" s="29"/>
    </row>
    <row r="24" spans="1:19" s="30" customFormat="1" ht="81.75" customHeight="1" x14ac:dyDescent="0.2">
      <c r="A24" s="27"/>
      <c r="B24" s="28"/>
      <c r="C24" s="31"/>
      <c r="D24" s="1716" t="s">
        <v>475</v>
      </c>
      <c r="E24" s="1716"/>
      <c r="F24" s="1716"/>
      <c r="G24" s="1716"/>
      <c r="H24" s="1716"/>
      <c r="I24" s="1716"/>
      <c r="J24" s="1716"/>
      <c r="K24" s="1716"/>
      <c r="L24" s="1716"/>
      <c r="M24" s="1716"/>
      <c r="N24" s="261"/>
      <c r="O24" s="29"/>
    </row>
    <row r="25" spans="1:19" s="30" customFormat="1" ht="3" customHeight="1" x14ac:dyDescent="0.2">
      <c r="A25" s="27"/>
      <c r="B25" s="28"/>
      <c r="C25" s="31"/>
      <c r="D25" s="159"/>
      <c r="E25" s="159"/>
      <c r="F25" s="159"/>
      <c r="G25" s="159"/>
      <c r="H25" s="159"/>
      <c r="I25" s="159"/>
      <c r="J25" s="159"/>
      <c r="K25" s="159"/>
      <c r="L25" s="159"/>
      <c r="M25" s="159"/>
      <c r="N25" s="261"/>
      <c r="O25" s="29"/>
    </row>
    <row r="26" spans="1:19" s="30" customFormat="1" ht="105.75" customHeight="1" x14ac:dyDescent="0.2">
      <c r="A26" s="27"/>
      <c r="B26" s="28"/>
      <c r="C26" s="31"/>
      <c r="D26" s="1713" t="s">
        <v>360</v>
      </c>
      <c r="E26" s="1713"/>
      <c r="F26" s="1713"/>
      <c r="G26" s="1713"/>
      <c r="H26" s="1713"/>
      <c r="I26" s="1713"/>
      <c r="J26" s="1713"/>
      <c r="K26" s="1713"/>
      <c r="L26" s="1713"/>
      <c r="M26" s="1713"/>
      <c r="N26" s="261"/>
      <c r="O26" s="29"/>
    </row>
    <row r="27" spans="1:19" s="30" customFormat="1" ht="3" customHeight="1" x14ac:dyDescent="0.2">
      <c r="A27" s="27"/>
      <c r="B27" s="28"/>
      <c r="C27" s="31"/>
      <c r="D27" s="41"/>
      <c r="E27" s="41"/>
      <c r="F27" s="41"/>
      <c r="G27" s="41"/>
      <c r="H27" s="41"/>
      <c r="I27" s="41"/>
      <c r="J27" s="42"/>
      <c r="K27" s="42"/>
      <c r="L27" s="42"/>
      <c r="M27" s="43"/>
      <c r="N27" s="261"/>
      <c r="O27" s="29"/>
    </row>
    <row r="28" spans="1:19" s="30" customFormat="1" ht="57" customHeight="1" x14ac:dyDescent="0.2">
      <c r="A28" s="27"/>
      <c r="B28" s="28"/>
      <c r="C28" s="33"/>
      <c r="D28" s="1716" t="s">
        <v>51</v>
      </c>
      <c r="E28" s="1718"/>
      <c r="F28" s="1718"/>
      <c r="G28" s="1718"/>
      <c r="H28" s="1718"/>
      <c r="I28" s="1718"/>
      <c r="J28" s="1718"/>
      <c r="K28" s="1718"/>
      <c r="L28" s="1718"/>
      <c r="M28" s="1718"/>
      <c r="N28" s="261"/>
      <c r="O28" s="29"/>
      <c r="S28" s="30" t="s">
        <v>33</v>
      </c>
    </row>
    <row r="29" spans="1:19" s="30" customFormat="1" ht="3" customHeight="1" x14ac:dyDescent="0.2">
      <c r="A29" s="27"/>
      <c r="B29" s="28"/>
      <c r="C29" s="33"/>
      <c r="D29" s="160"/>
      <c r="E29" s="160"/>
      <c r="F29" s="160"/>
      <c r="G29" s="160"/>
      <c r="H29" s="160"/>
      <c r="I29" s="160"/>
      <c r="J29" s="160"/>
      <c r="K29" s="160"/>
      <c r="L29" s="160"/>
      <c r="M29" s="160"/>
      <c r="N29" s="261"/>
      <c r="O29" s="29"/>
    </row>
    <row r="30" spans="1:19" s="30" customFormat="1" ht="34.5" customHeight="1" x14ac:dyDescent="0.2">
      <c r="A30" s="27"/>
      <c r="B30" s="28"/>
      <c r="C30" s="33"/>
      <c r="D30" s="1716" t="s">
        <v>50</v>
      </c>
      <c r="E30" s="1718"/>
      <c r="F30" s="1718"/>
      <c r="G30" s="1718"/>
      <c r="H30" s="1718"/>
      <c r="I30" s="1718"/>
      <c r="J30" s="1718"/>
      <c r="K30" s="1718"/>
      <c r="L30" s="1718"/>
      <c r="M30" s="1718"/>
      <c r="N30" s="261"/>
      <c r="O30" s="29"/>
    </row>
    <row r="31" spans="1:19" s="30" customFormat="1" ht="12.95" customHeight="1" x14ac:dyDescent="0.2">
      <c r="A31" s="27"/>
      <c r="B31" s="28"/>
      <c r="C31" s="35"/>
      <c r="D31" s="45"/>
      <c r="E31" s="45"/>
      <c r="F31" s="45"/>
      <c r="G31" s="45"/>
      <c r="H31" s="45"/>
      <c r="I31" s="45"/>
      <c r="J31" s="45"/>
      <c r="K31" s="45"/>
      <c r="L31" s="45"/>
      <c r="M31" s="45"/>
      <c r="N31" s="261"/>
      <c r="O31" s="29"/>
    </row>
    <row r="32" spans="1:19" s="30" customFormat="1" ht="13.5" customHeight="1" x14ac:dyDescent="0.2">
      <c r="A32" s="27"/>
      <c r="B32" s="28"/>
      <c r="C32" s="35"/>
      <c r="D32" s="249"/>
      <c r="E32" s="249"/>
      <c r="F32" s="249"/>
      <c r="G32" s="250"/>
      <c r="H32" s="251" t="s">
        <v>17</v>
      </c>
      <c r="I32" s="248"/>
      <c r="J32" s="38"/>
      <c r="K32" s="250"/>
      <c r="L32" s="251" t="s">
        <v>24</v>
      </c>
      <c r="M32" s="248"/>
      <c r="N32" s="261"/>
      <c r="O32" s="29"/>
    </row>
    <row r="33" spans="1:16" s="30" customFormat="1" ht="6" customHeight="1" x14ac:dyDescent="0.2">
      <c r="A33" s="27"/>
      <c r="B33" s="28"/>
      <c r="C33" s="35"/>
      <c r="D33" s="252"/>
      <c r="E33" s="36"/>
      <c r="F33" s="36"/>
      <c r="G33" s="38"/>
      <c r="H33" s="37"/>
      <c r="I33" s="38"/>
      <c r="J33" s="38"/>
      <c r="K33" s="254"/>
      <c r="L33" s="255"/>
      <c r="M33" s="38"/>
      <c r="N33" s="261"/>
      <c r="O33" s="29"/>
    </row>
    <row r="34" spans="1:16" s="30" customFormat="1" ht="11.25" x14ac:dyDescent="0.2">
      <c r="A34" s="27"/>
      <c r="B34" s="28"/>
      <c r="C34" s="34"/>
      <c r="D34" s="253" t="s">
        <v>43</v>
      </c>
      <c r="E34" s="36" t="s">
        <v>35</v>
      </c>
      <c r="F34" s="36"/>
      <c r="G34" s="36"/>
      <c r="H34" s="37"/>
      <c r="I34" s="36"/>
      <c r="J34" s="38"/>
      <c r="K34" s="256"/>
      <c r="L34" s="38"/>
      <c r="M34" s="38"/>
      <c r="N34" s="261"/>
      <c r="O34" s="29"/>
    </row>
    <row r="35" spans="1:16" s="30" customFormat="1" ht="11.25" customHeight="1" x14ac:dyDescent="0.2">
      <c r="A35" s="27"/>
      <c r="B35" s="28"/>
      <c r="C35" s="35"/>
      <c r="D35" s="253" t="s">
        <v>3</v>
      </c>
      <c r="E35" s="36" t="s">
        <v>36</v>
      </c>
      <c r="F35" s="36"/>
      <c r="G35" s="38"/>
      <c r="H35" s="37"/>
      <c r="I35" s="38"/>
      <c r="J35" s="38"/>
      <c r="K35" s="1719">
        <v>44498</v>
      </c>
      <c r="L35" s="1720"/>
      <c r="M35" s="872"/>
      <c r="N35" s="261"/>
      <c r="O35" s="29"/>
    </row>
    <row r="36" spans="1:16" s="30" customFormat="1" ht="11.25" x14ac:dyDescent="0.2">
      <c r="A36" s="27"/>
      <c r="B36" s="28"/>
      <c r="C36" s="35"/>
      <c r="D36" s="253" t="s">
        <v>39</v>
      </c>
      <c r="E36" s="36" t="s">
        <v>38</v>
      </c>
      <c r="F36" s="36"/>
      <c r="G36" s="38"/>
      <c r="H36" s="37"/>
      <c r="I36" s="38"/>
      <c r="J36" s="38"/>
      <c r="K36" s="796"/>
      <c r="L36" s="797"/>
      <c r="M36" s="797"/>
      <c r="N36" s="261"/>
      <c r="O36" s="29"/>
    </row>
    <row r="37" spans="1:16" s="30" customFormat="1" ht="12.75" customHeight="1" x14ac:dyDescent="0.2">
      <c r="A37" s="27"/>
      <c r="B37" s="28"/>
      <c r="C37" s="34"/>
      <c r="D37" s="253" t="s">
        <v>40</v>
      </c>
      <c r="E37" s="36" t="s">
        <v>20</v>
      </c>
      <c r="F37" s="36"/>
      <c r="G37" s="36"/>
      <c r="H37" s="37"/>
      <c r="I37" s="36"/>
      <c r="J37" s="38"/>
      <c r="K37" s="1714"/>
      <c r="L37" s="1715"/>
      <c r="M37" s="1715"/>
      <c r="N37" s="261"/>
      <c r="O37" s="29"/>
    </row>
    <row r="38" spans="1:16" s="30" customFormat="1" ht="11.25" x14ac:dyDescent="0.2">
      <c r="A38" s="27"/>
      <c r="B38" s="28"/>
      <c r="C38" s="34"/>
      <c r="D38" s="253" t="s">
        <v>15</v>
      </c>
      <c r="E38" s="36" t="s">
        <v>5</v>
      </c>
      <c r="F38" s="36"/>
      <c r="G38" s="36"/>
      <c r="H38" s="37"/>
      <c r="I38" s="36"/>
      <c r="J38" s="38"/>
      <c r="K38" s="1714"/>
      <c r="L38" s="1715"/>
      <c r="M38" s="1715"/>
      <c r="N38" s="261"/>
      <c r="O38" s="29"/>
    </row>
    <row r="39" spans="1:16" s="30" customFormat="1" ht="8.25" customHeight="1" x14ac:dyDescent="0.2">
      <c r="A39" s="27"/>
      <c r="B39" s="28"/>
      <c r="C39" s="28"/>
      <c r="D39" s="1057" t="s">
        <v>469</v>
      </c>
      <c r="E39" s="36" t="s">
        <v>470</v>
      </c>
      <c r="F39" s="36"/>
      <c r="G39" s="36"/>
      <c r="H39" s="28"/>
      <c r="I39" s="28"/>
      <c r="J39" s="28"/>
      <c r="K39" s="23"/>
      <c r="L39" s="28"/>
      <c r="M39" s="28"/>
      <c r="N39" s="261"/>
      <c r="O39" s="29"/>
    </row>
    <row r="40" spans="1:16" ht="13.5" customHeight="1" x14ac:dyDescent="0.2">
      <c r="A40" s="22"/>
      <c r="B40" s="26"/>
      <c r="C40" s="24"/>
      <c r="D40" s="24"/>
      <c r="E40" s="19"/>
      <c r="F40" s="23"/>
      <c r="G40" s="23"/>
      <c r="H40" s="23"/>
      <c r="I40" s="23"/>
      <c r="J40" s="23"/>
      <c r="L40" s="1711">
        <v>44470</v>
      </c>
      <c r="M40" s="1712"/>
      <c r="N40" s="276">
        <v>3</v>
      </c>
      <c r="O40" s="131"/>
      <c r="P40" s="131"/>
    </row>
    <row r="48" spans="1:16" x14ac:dyDescent="0.2">
      <c r="C48" s="655"/>
    </row>
    <row r="51" spans="13:14" ht="8.25" customHeight="1" x14ac:dyDescent="0.2"/>
    <row r="53" spans="13:14" ht="9" customHeight="1" x14ac:dyDescent="0.2">
      <c r="N53" s="30"/>
    </row>
    <row r="54" spans="13:14" ht="8.25" customHeight="1" x14ac:dyDescent="0.2">
      <c r="M54" s="39"/>
      <c r="N54" s="39"/>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R60"/>
  <sheetViews>
    <sheetView showGridLines="0" showRuler="0" zoomScaleNormal="100" workbookViewId="0"/>
  </sheetViews>
  <sheetFormatPr defaultRowHeight="12.75" x14ac:dyDescent="0.2"/>
  <cols>
    <col min="1" max="1" width="1" style="1118" customWidth="1"/>
    <col min="2" max="2" width="2.5703125" style="1118" customWidth="1"/>
    <col min="3" max="3" width="2.28515625" style="1118" customWidth="1"/>
    <col min="4" max="8" width="8.7109375" style="1118" customWidth="1"/>
    <col min="9" max="9" width="1.85546875" style="1118" customWidth="1"/>
    <col min="10" max="10" width="2.28515625" style="1118" customWidth="1"/>
    <col min="11" max="15" width="8.7109375" style="1118" customWidth="1"/>
    <col min="16" max="16" width="2.5703125" style="1118" customWidth="1"/>
    <col min="17" max="17" width="1" style="1118" customWidth="1"/>
    <col min="18" max="21" width="9.140625" style="1266"/>
    <col min="22" max="22" width="9.5703125" style="1266" bestFit="1" customWidth="1"/>
    <col min="23" max="25" width="9.28515625" style="1266" bestFit="1" customWidth="1"/>
    <col min="26" max="70" width="9.140625" style="1266"/>
    <col min="71" max="16384" width="9.140625" style="1118"/>
  </cols>
  <sheetData>
    <row r="1" spans="1:29" ht="13.5" customHeight="1" x14ac:dyDescent="0.25">
      <c r="A1" s="1212"/>
      <c r="B1" s="1265"/>
      <c r="C1" s="1265"/>
      <c r="D1" s="1265"/>
      <c r="E1" s="1265"/>
      <c r="F1" s="1265"/>
      <c r="G1" s="1265"/>
      <c r="H1" s="1265"/>
      <c r="I1" s="1265"/>
      <c r="J1" s="1265"/>
      <c r="K1" s="1265"/>
      <c r="L1" s="1265"/>
      <c r="M1" s="1727" t="s">
        <v>483</v>
      </c>
      <c r="N1" s="1727"/>
      <c r="O1" s="1727"/>
      <c r="P1" s="1727"/>
      <c r="Q1" s="1163"/>
      <c r="R1" s="1267"/>
    </row>
    <row r="2" spans="1:29" ht="16.5" customHeight="1" x14ac:dyDescent="0.2">
      <c r="A2" s="1212"/>
      <c r="B2" s="1268"/>
      <c r="C2" s="1269"/>
      <c r="D2" s="1728"/>
      <c r="E2" s="1728"/>
      <c r="F2" s="1728"/>
      <c r="G2" s="1728"/>
      <c r="H2" s="1728"/>
      <c r="I2" s="1197"/>
      <c r="J2" s="1197"/>
      <c r="K2" s="1197"/>
      <c r="L2" s="1197"/>
      <c r="M2" s="1197"/>
      <c r="N2" s="1197"/>
      <c r="O2" s="1197"/>
      <c r="P2" s="1197"/>
      <c r="Q2" s="1158"/>
    </row>
    <row r="3" spans="1:29" ht="27" customHeight="1" x14ac:dyDescent="0.2">
      <c r="A3" s="1212"/>
      <c r="B3" s="1270"/>
      <c r="C3" s="1729" t="s">
        <v>484</v>
      </c>
      <c r="D3" s="1729"/>
      <c r="E3" s="1729"/>
      <c r="F3" s="1729"/>
      <c r="G3" s="1729"/>
      <c r="H3" s="1729"/>
      <c r="I3" s="1271"/>
      <c r="J3" s="1729" t="s">
        <v>485</v>
      </c>
      <c r="K3" s="1729"/>
      <c r="L3" s="1729"/>
      <c r="M3" s="1729"/>
      <c r="N3" s="1729"/>
      <c r="O3" s="1729"/>
      <c r="P3" s="1197"/>
      <c r="Q3" s="1158"/>
    </row>
    <row r="4" spans="1:29" ht="15.75" customHeight="1" x14ac:dyDescent="0.2">
      <c r="A4" s="1212"/>
      <c r="B4" s="1273"/>
      <c r="C4" s="382"/>
      <c r="D4" s="382"/>
      <c r="E4" s="1374"/>
      <c r="F4" s="1374"/>
      <c r="G4" s="1374"/>
      <c r="H4" s="1374"/>
      <c r="I4" s="1271"/>
      <c r="J4" s="382"/>
      <c r="K4" s="1377"/>
      <c r="L4" s="1378"/>
      <c r="M4" s="1378"/>
      <c r="N4" s="1378"/>
      <c r="O4" s="1378"/>
      <c r="P4" s="1197"/>
      <c r="Q4" s="1158"/>
      <c r="R4" s="1075"/>
      <c r="S4" s="1076"/>
      <c r="T4" s="1076"/>
    </row>
    <row r="5" spans="1:29" ht="13.5" customHeight="1" x14ac:dyDescent="0.2">
      <c r="A5" s="1212"/>
      <c r="B5" s="1270"/>
      <c r="C5" s="1375" t="s">
        <v>486</v>
      </c>
      <c r="D5" s="1725" t="s">
        <v>678</v>
      </c>
      <c r="E5" s="1725"/>
      <c r="F5" s="1725"/>
      <c r="G5" s="1725"/>
      <c r="H5" s="1725"/>
      <c r="I5" s="1277"/>
      <c r="J5" s="1375" t="s">
        <v>486</v>
      </c>
      <c r="K5" s="1725" t="s">
        <v>607</v>
      </c>
      <c r="L5" s="1725"/>
      <c r="M5" s="1725"/>
      <c r="N5" s="1725"/>
      <c r="O5" s="1725"/>
      <c r="P5" s="1278"/>
      <c r="Q5" s="1158"/>
      <c r="R5" s="1078"/>
      <c r="S5" s="1076"/>
      <c r="T5" s="1076"/>
      <c r="AB5" s="1279"/>
      <c r="AC5" s="1279"/>
    </row>
    <row r="6" spans="1:29" ht="13.5" customHeight="1" x14ac:dyDescent="0.2">
      <c r="A6" s="1212"/>
      <c r="B6" s="1270"/>
      <c r="C6" s="1073"/>
      <c r="D6" s="1725"/>
      <c r="E6" s="1725"/>
      <c r="F6" s="1725"/>
      <c r="G6" s="1725"/>
      <c r="H6" s="1725"/>
      <c r="I6" s="1277"/>
      <c r="J6" s="1379"/>
      <c r="K6" s="1725"/>
      <c r="L6" s="1725"/>
      <c r="M6" s="1725"/>
      <c r="N6" s="1725"/>
      <c r="O6" s="1725"/>
      <c r="P6" s="1278"/>
      <c r="Q6" s="1158"/>
      <c r="R6" s="1078"/>
      <c r="S6" s="1076"/>
      <c r="T6" s="1076"/>
      <c r="AB6" s="1279"/>
      <c r="AC6" s="1279"/>
    </row>
    <row r="7" spans="1:29" ht="13.5" customHeight="1" x14ac:dyDescent="0.2">
      <c r="A7" s="1212"/>
      <c r="B7" s="1270"/>
      <c r="C7" s="1073"/>
      <c r="D7" s="1725"/>
      <c r="E7" s="1725"/>
      <c r="F7" s="1725"/>
      <c r="G7" s="1725"/>
      <c r="H7" s="1725"/>
      <c r="I7" s="1277"/>
      <c r="J7" s="382"/>
      <c r="K7" s="1725"/>
      <c r="L7" s="1725"/>
      <c r="M7" s="1725"/>
      <c r="N7" s="1725"/>
      <c r="O7" s="1725"/>
      <c r="P7" s="1278"/>
      <c r="Q7" s="1278"/>
      <c r="R7" s="1078"/>
      <c r="S7" s="1076"/>
      <c r="T7" s="1076"/>
      <c r="AB7" s="1279"/>
      <c r="AC7" s="1279"/>
    </row>
    <row r="8" spans="1:29" ht="13.5" customHeight="1" x14ac:dyDescent="0.2">
      <c r="A8" s="1212"/>
      <c r="B8" s="1270"/>
      <c r="C8" s="382"/>
      <c r="D8" s="1578"/>
      <c r="E8" s="1579"/>
      <c r="F8" s="1579"/>
      <c r="G8" s="1579"/>
      <c r="H8" s="1579"/>
      <c r="I8" s="1277"/>
      <c r="J8" s="382"/>
      <c r="K8" s="1725"/>
      <c r="L8" s="1725"/>
      <c r="M8" s="1725"/>
      <c r="N8" s="1725"/>
      <c r="O8" s="1725"/>
      <c r="P8" s="1278"/>
      <c r="Q8" s="1278"/>
      <c r="R8" s="1078"/>
      <c r="S8" s="1076"/>
      <c r="T8" s="1076"/>
      <c r="AB8" s="1279"/>
      <c r="AC8" s="1279"/>
    </row>
    <row r="9" spans="1:29" ht="13.5" customHeight="1" x14ac:dyDescent="0.2">
      <c r="A9" s="1212"/>
      <c r="B9" s="1270"/>
      <c r="C9" s="1375" t="s">
        <v>486</v>
      </c>
      <c r="D9" s="1725" t="s">
        <v>605</v>
      </c>
      <c r="E9" s="1725"/>
      <c r="F9" s="1725"/>
      <c r="G9" s="1725"/>
      <c r="H9" s="1725"/>
      <c r="I9" s="1277"/>
      <c r="J9" s="1375" t="s">
        <v>486</v>
      </c>
      <c r="K9" s="1726" t="s">
        <v>608</v>
      </c>
      <c r="L9" s="1726"/>
      <c r="M9" s="1726"/>
      <c r="N9" s="1726"/>
      <c r="O9" s="1726"/>
      <c r="P9" s="1278"/>
      <c r="Q9" s="1278"/>
      <c r="R9" s="1078"/>
      <c r="S9" s="1076"/>
      <c r="T9" s="1076"/>
      <c r="AB9" s="1279"/>
      <c r="AC9" s="1279"/>
    </row>
    <row r="10" spans="1:29" ht="13.5" customHeight="1" x14ac:dyDescent="0.2">
      <c r="A10" s="1212"/>
      <c r="B10" s="1270"/>
      <c r="C10" s="382"/>
      <c r="D10" s="1725"/>
      <c r="E10" s="1725"/>
      <c r="F10" s="1725"/>
      <c r="G10" s="1725"/>
      <c r="H10" s="1725"/>
      <c r="I10" s="1277"/>
      <c r="J10" s="1380"/>
      <c r="K10" s="1726"/>
      <c r="L10" s="1726"/>
      <c r="M10" s="1726"/>
      <c r="N10" s="1726"/>
      <c r="O10" s="1726"/>
      <c r="P10" s="1278"/>
      <c r="Q10" s="1278">
        <f>SUM(Q11:Q17)</f>
        <v>0</v>
      </c>
      <c r="R10" s="1078"/>
      <c r="S10" s="1076"/>
      <c r="T10" s="1076"/>
      <c r="AB10" s="1279"/>
      <c r="AC10" s="1279"/>
    </row>
    <row r="11" spans="1:29" ht="13.5" customHeight="1" x14ac:dyDescent="0.2">
      <c r="A11" s="1212"/>
      <c r="B11" s="1270"/>
      <c r="C11" s="382"/>
      <c r="D11" s="1725"/>
      <c r="E11" s="1725"/>
      <c r="F11" s="1725"/>
      <c r="G11" s="1725"/>
      <c r="H11" s="1725"/>
      <c r="I11" s="1277"/>
      <c r="J11" s="382"/>
      <c r="K11" s="1726"/>
      <c r="L11" s="1726"/>
      <c r="M11" s="1726"/>
      <c r="N11" s="1726"/>
      <c r="O11" s="1726"/>
      <c r="P11" s="1278"/>
      <c r="Q11" s="1278"/>
      <c r="AB11" s="1279"/>
      <c r="AC11" s="1279"/>
    </row>
    <row r="12" spans="1:29" ht="13.5" customHeight="1" x14ac:dyDescent="0.2">
      <c r="A12" s="1212"/>
      <c r="B12" s="1270"/>
      <c r="C12" s="57"/>
      <c r="D12" s="1580"/>
      <c r="E12" s="1581"/>
      <c r="F12" s="1581"/>
      <c r="G12" s="1581"/>
      <c r="H12" s="1581"/>
      <c r="I12" s="1277"/>
      <c r="J12" s="57"/>
      <c r="K12" s="1726"/>
      <c r="L12" s="1726"/>
      <c r="M12" s="1726"/>
      <c r="N12" s="1726"/>
      <c r="O12" s="1726"/>
      <c r="P12" s="1278"/>
      <c r="Q12" s="1278"/>
    </row>
    <row r="13" spans="1:29" ht="15.75" customHeight="1" x14ac:dyDescent="0.2">
      <c r="A13" s="1212"/>
      <c r="B13" s="1270"/>
      <c r="C13" s="1375" t="s">
        <v>486</v>
      </c>
      <c r="D13" s="1725" t="s">
        <v>606</v>
      </c>
      <c r="E13" s="1725"/>
      <c r="F13" s="1725"/>
      <c r="G13" s="1725"/>
      <c r="H13" s="1725"/>
      <c r="I13" s="1277"/>
      <c r="J13" s="382"/>
      <c r="K13" s="57"/>
      <c r="L13" s="1077"/>
      <c r="M13" s="1077"/>
      <c r="N13" s="1077"/>
      <c r="O13" s="1077"/>
      <c r="P13" s="1278"/>
      <c r="Q13" s="1278"/>
    </row>
    <row r="14" spans="1:29" ht="20.25" customHeight="1" x14ac:dyDescent="0.2">
      <c r="A14" s="1212"/>
      <c r="B14" s="1270"/>
      <c r="C14" s="1073"/>
      <c r="D14" s="1725"/>
      <c r="E14" s="1725"/>
      <c r="F14" s="1725"/>
      <c r="G14" s="1725"/>
      <c r="H14" s="1725"/>
      <c r="I14" s="1277"/>
      <c r="J14" s="1379"/>
      <c r="K14" s="1077"/>
      <c r="L14" s="1077"/>
      <c r="M14" s="1077"/>
      <c r="N14" s="1077"/>
      <c r="O14" s="1077"/>
      <c r="P14" s="1278"/>
      <c r="Q14" s="1278"/>
    </row>
    <row r="15" spans="1:29" ht="13.5" customHeight="1" x14ac:dyDescent="0.2">
      <c r="A15" s="1212"/>
      <c r="B15" s="1270"/>
      <c r="C15" s="1073"/>
      <c r="D15" s="1073"/>
      <c r="E15" s="1077"/>
      <c r="F15" s="1077"/>
      <c r="G15" s="1077"/>
      <c r="H15" s="1077"/>
      <c r="I15" s="1277"/>
      <c r="J15" s="1379"/>
      <c r="K15" s="1077"/>
      <c r="L15" s="1077"/>
      <c r="M15" s="1077"/>
      <c r="N15" s="1077"/>
      <c r="O15" s="1077"/>
      <c r="P15" s="1278"/>
      <c r="Q15" s="1278"/>
    </row>
    <row r="16" spans="1:29" ht="13.5" customHeight="1" x14ac:dyDescent="0.2">
      <c r="A16" s="1212"/>
      <c r="B16" s="1270"/>
      <c r="C16" s="1073"/>
      <c r="D16" s="1073"/>
      <c r="E16" s="1376"/>
      <c r="F16" s="1376"/>
      <c r="G16" s="1376"/>
      <c r="H16" s="1376"/>
      <c r="I16" s="1282"/>
      <c r="J16" s="1379"/>
      <c r="K16" s="1077"/>
      <c r="L16" s="1077"/>
      <c r="M16" s="1077"/>
      <c r="N16" s="1077"/>
      <c r="O16" s="1077"/>
      <c r="P16" s="1278"/>
      <c r="Q16" s="1278"/>
      <c r="U16" s="1284"/>
      <c r="V16" s="1284"/>
    </row>
    <row r="17" spans="1:48" ht="13.5" customHeight="1" x14ac:dyDescent="0.2">
      <c r="A17" s="1212"/>
      <c r="B17" s="1270"/>
      <c r="C17" s="1073"/>
      <c r="D17" s="1073"/>
      <c r="E17" s="382"/>
      <c r="F17" s="382"/>
      <c r="G17" s="382"/>
      <c r="H17" s="382"/>
      <c r="I17" s="1212"/>
      <c r="J17" s="1379"/>
      <c r="K17" s="1379"/>
      <c r="L17" s="1379"/>
      <c r="M17" s="1379"/>
      <c r="N17" s="1379"/>
      <c r="O17" s="1379"/>
      <c r="P17" s="1278"/>
      <c r="Q17" s="1278"/>
      <c r="AB17" s="1286"/>
      <c r="AC17" s="1286"/>
      <c r="AD17" s="1286"/>
      <c r="AE17" s="1285"/>
      <c r="AF17" s="1285"/>
    </row>
    <row r="18" spans="1:48" ht="13.5" customHeight="1" x14ac:dyDescent="0.2">
      <c r="A18" s="1212"/>
      <c r="B18" s="1270"/>
      <c r="C18" s="1073"/>
      <c r="D18" s="1073"/>
      <c r="E18" s="382"/>
      <c r="F18" s="382"/>
      <c r="G18" s="382"/>
      <c r="H18" s="382"/>
      <c r="I18" s="1212"/>
      <c r="J18" s="1379"/>
      <c r="K18" s="1379"/>
      <c r="L18" s="1379"/>
      <c r="M18" s="1379"/>
      <c r="N18" s="1379"/>
      <c r="O18" s="1379"/>
      <c r="P18" s="1278"/>
      <c r="Q18" s="1278"/>
      <c r="S18" s="1274"/>
      <c r="T18" s="1274"/>
      <c r="U18" s="1285"/>
      <c r="AB18" s="1286"/>
      <c r="AC18" s="1286"/>
      <c r="AD18" s="1286"/>
      <c r="AE18" s="1285"/>
      <c r="AF18" s="1285"/>
    </row>
    <row r="19" spans="1:48" ht="13.5" customHeight="1" x14ac:dyDescent="0.2">
      <c r="A19" s="1212"/>
      <c r="B19" s="1270"/>
      <c r="C19" s="1073"/>
      <c r="D19" s="1073"/>
      <c r="E19" s="382"/>
      <c r="F19" s="382"/>
      <c r="G19" s="382"/>
      <c r="H19" s="382"/>
      <c r="I19" s="1212"/>
      <c r="J19" s="1379"/>
      <c r="K19" s="1379"/>
      <c r="L19" s="1379"/>
      <c r="M19" s="1379"/>
      <c r="N19" s="1379"/>
      <c r="O19" s="1379"/>
      <c r="P19" s="1278"/>
      <c r="Q19" s="1278">
        <f>SUM(Q22:Q41)</f>
        <v>34168</v>
      </c>
      <c r="S19" s="1287"/>
      <c r="T19" s="1274"/>
      <c r="U19" s="1285"/>
      <c r="AB19" s="1286"/>
      <c r="AC19" s="1286"/>
      <c r="AD19" s="1286"/>
      <c r="AE19" s="1285"/>
      <c r="AF19" s="1285"/>
    </row>
    <row r="20" spans="1:48" ht="13.5" customHeight="1" x14ac:dyDescent="0.2">
      <c r="A20" s="1212"/>
      <c r="B20" s="1270"/>
      <c r="C20" s="1073"/>
      <c r="D20" s="1073"/>
      <c r="E20" s="382"/>
      <c r="F20" s="382"/>
      <c r="G20" s="382"/>
      <c r="H20" s="382"/>
      <c r="I20" s="1212"/>
      <c r="J20" s="1379"/>
      <c r="K20" s="1379"/>
      <c r="L20" s="1379"/>
      <c r="M20" s="1379"/>
      <c r="N20" s="1379"/>
      <c r="O20" s="1379"/>
      <c r="P20" s="1278"/>
      <c r="Q20" s="1278"/>
      <c r="S20" s="1287"/>
      <c r="T20" s="1274"/>
      <c r="U20" s="1285"/>
      <c r="AB20" s="1286"/>
      <c r="AC20" s="1286"/>
      <c r="AD20" s="1286"/>
      <c r="AE20" s="1285"/>
      <c r="AF20" s="1285"/>
    </row>
    <row r="21" spans="1:48" ht="13.5" customHeight="1" x14ac:dyDescent="0.2">
      <c r="A21" s="1212"/>
      <c r="B21" s="1270"/>
      <c r="C21" s="1073"/>
      <c r="D21" s="1073"/>
      <c r="E21" s="382"/>
      <c r="F21" s="382"/>
      <c r="G21" s="382"/>
      <c r="H21" s="382"/>
      <c r="I21" s="1212"/>
      <c r="J21" s="1379"/>
      <c r="K21" s="1379"/>
      <c r="L21" s="1379"/>
      <c r="M21" s="1379"/>
      <c r="N21" s="1379"/>
      <c r="O21" s="1379"/>
      <c r="P21" s="1278"/>
      <c r="Q21" s="1278"/>
      <c r="S21" s="1287"/>
      <c r="T21" s="1274"/>
      <c r="U21" s="1285"/>
      <c r="AB21" s="1286"/>
      <c r="AC21" s="1286"/>
      <c r="AD21" s="1286"/>
      <c r="AE21" s="1285"/>
      <c r="AF21" s="1285"/>
      <c r="AQ21" s="1283"/>
      <c r="AS21" s="1730"/>
      <c r="AT21" s="1730"/>
      <c r="AU21" s="1730"/>
      <c r="AV21" s="1730"/>
    </row>
    <row r="22" spans="1:48" ht="13.5" customHeight="1" x14ac:dyDescent="0.2">
      <c r="A22" s="1212"/>
      <c r="B22" s="1270"/>
      <c r="C22" s="1073"/>
      <c r="D22" s="1073"/>
      <c r="E22" s="382"/>
      <c r="F22" s="382"/>
      <c r="G22" s="382"/>
      <c r="H22" s="382"/>
      <c r="I22" s="1212"/>
      <c r="J22" s="1379"/>
      <c r="K22" s="1379"/>
      <c r="L22" s="1379"/>
      <c r="M22" s="1381"/>
      <c r="N22" s="1379"/>
      <c r="O22" s="1379"/>
      <c r="P22" s="1278"/>
      <c r="Q22" s="1278"/>
      <c r="R22" s="1078"/>
      <c r="S22" s="1079"/>
      <c r="T22" s="1079"/>
      <c r="U22" s="1285"/>
      <c r="AB22" s="1286"/>
      <c r="AC22" s="1286"/>
      <c r="AD22" s="1286"/>
      <c r="AE22" s="1285"/>
      <c r="AF22" s="1285"/>
      <c r="AN22" s="1288"/>
      <c r="AP22" s="1281"/>
      <c r="AQ22" s="1281"/>
      <c r="AR22" s="1281"/>
      <c r="AS22" s="1272"/>
      <c r="AT22" s="1272"/>
      <c r="AU22" s="1272"/>
      <c r="AV22" s="1272"/>
    </row>
    <row r="23" spans="1:48" ht="13.5" customHeight="1" x14ac:dyDescent="0.2">
      <c r="A23" s="1212"/>
      <c r="B23" s="1270"/>
      <c r="C23" s="1073"/>
      <c r="D23" s="1073"/>
      <c r="E23" s="382"/>
      <c r="F23" s="382"/>
      <c r="G23" s="382"/>
      <c r="H23" s="382"/>
      <c r="I23" s="1212"/>
      <c r="J23" s="1379"/>
      <c r="K23" s="1379"/>
      <c r="L23" s="1379"/>
      <c r="M23" s="1379"/>
      <c r="N23" s="1379"/>
      <c r="O23" s="1379"/>
      <c r="P23" s="1278"/>
      <c r="Q23" s="1278"/>
      <c r="R23" s="1078"/>
      <c r="S23" s="1076"/>
      <c r="T23" s="1076"/>
      <c r="U23" s="1290"/>
      <c r="AN23" s="1075"/>
      <c r="AP23" s="1291"/>
      <c r="AQ23" s="1291"/>
      <c r="AR23" s="1291"/>
      <c r="AS23" s="1275"/>
      <c r="AT23" s="1275"/>
    </row>
    <row r="24" spans="1:48" ht="13.5" customHeight="1" x14ac:dyDescent="0.2">
      <c r="A24" s="1212"/>
      <c r="B24" s="1270"/>
      <c r="C24" s="1073"/>
      <c r="D24" s="1073"/>
      <c r="E24" s="382"/>
      <c r="F24" s="382"/>
      <c r="G24" s="382"/>
      <c r="H24" s="382"/>
      <c r="I24" s="1212"/>
      <c r="J24" s="382"/>
      <c r="K24" s="382"/>
      <c r="L24" s="1311"/>
      <c r="M24" s="1311"/>
      <c r="N24" s="1311"/>
      <c r="O24" s="1311"/>
      <c r="P24" s="1278"/>
      <c r="Q24" s="1278"/>
      <c r="AN24" s="1080"/>
      <c r="AP24" s="1291"/>
      <c r="AQ24" s="1291"/>
      <c r="AR24" s="1291"/>
      <c r="AS24" s="1275"/>
      <c r="AT24" s="1275"/>
    </row>
    <row r="25" spans="1:48" ht="13.5" customHeight="1" x14ac:dyDescent="0.2">
      <c r="A25" s="1212"/>
      <c r="B25" s="1270"/>
      <c r="C25" s="1073"/>
      <c r="D25" s="1073"/>
      <c r="E25" s="382"/>
      <c r="F25" s="382"/>
      <c r="G25" s="382"/>
      <c r="H25" s="382"/>
      <c r="I25" s="1212"/>
      <c r="J25" s="382"/>
      <c r="K25" s="382"/>
      <c r="L25" s="1077"/>
      <c r="M25" s="1077"/>
      <c r="N25" s="1077"/>
      <c r="O25" s="1077"/>
      <c r="P25" s="1278"/>
      <c r="Q25" s="1278"/>
      <c r="AN25" s="1080"/>
      <c r="AO25" s="1080"/>
      <c r="AP25" s="1291"/>
      <c r="AQ25" s="1291"/>
      <c r="AR25" s="1291"/>
      <c r="AS25" s="1275"/>
      <c r="AT25" s="1275"/>
    </row>
    <row r="26" spans="1:48" ht="13.5" customHeight="1" x14ac:dyDescent="0.2">
      <c r="A26" s="1212"/>
      <c r="B26" s="1270"/>
      <c r="C26" s="1073"/>
      <c r="D26" s="1073"/>
      <c r="E26" s="382"/>
      <c r="F26" s="382"/>
      <c r="G26" s="382"/>
      <c r="H26" s="382"/>
      <c r="I26" s="1212"/>
      <c r="J26" s="1375" t="s">
        <v>486</v>
      </c>
      <c r="K26" s="1725" t="s">
        <v>609</v>
      </c>
      <c r="L26" s="1725"/>
      <c r="M26" s="1725"/>
      <c r="N26" s="1725"/>
      <c r="O26" s="1725"/>
      <c r="P26" s="1278"/>
      <c r="Q26" s="1278">
        <v>6673</v>
      </c>
      <c r="AN26" s="1080"/>
      <c r="AO26" s="1283"/>
      <c r="AP26" s="1081"/>
      <c r="AQ26" s="1081"/>
      <c r="AR26" s="1081"/>
      <c r="AS26" s="1292"/>
      <c r="AT26" s="1292"/>
      <c r="AU26" s="1293"/>
      <c r="AV26" s="1283"/>
    </row>
    <row r="27" spans="1:48" ht="13.5" customHeight="1" x14ac:dyDescent="0.2">
      <c r="A27" s="1212"/>
      <c r="B27" s="1270"/>
      <c r="C27" s="1073"/>
      <c r="D27" s="382"/>
      <c r="E27" s="382"/>
      <c r="F27" s="382"/>
      <c r="G27" s="382"/>
      <c r="H27" s="382"/>
      <c r="I27" s="46"/>
      <c r="J27" s="382"/>
      <c r="K27" s="1725"/>
      <c r="L27" s="1725"/>
      <c r="M27" s="1725"/>
      <c r="N27" s="1725"/>
      <c r="O27" s="1725"/>
      <c r="P27" s="1278"/>
      <c r="Q27" s="1278">
        <v>5858</v>
      </c>
      <c r="AN27" s="1280"/>
    </row>
    <row r="28" spans="1:48" ht="13.5" customHeight="1" x14ac:dyDescent="0.2">
      <c r="A28" s="1212"/>
      <c r="B28" s="1270"/>
      <c r="C28" s="2"/>
      <c r="D28" s="2"/>
      <c r="E28" s="2"/>
      <c r="F28" s="2"/>
      <c r="G28" s="2"/>
      <c r="H28" s="2"/>
      <c r="I28" s="46"/>
      <c r="J28" s="1375"/>
      <c r="K28" s="1725"/>
      <c r="L28" s="1725"/>
      <c r="M28" s="1725"/>
      <c r="N28" s="1725"/>
      <c r="O28" s="1725"/>
      <c r="P28" s="1278"/>
      <c r="Q28" s="1212"/>
      <c r="AN28" s="1280"/>
    </row>
    <row r="29" spans="1:48" ht="13.5" customHeight="1" x14ac:dyDescent="0.2">
      <c r="A29" s="1212"/>
      <c r="B29" s="1270"/>
      <c r="C29" s="1212"/>
      <c r="D29" s="1212"/>
      <c r="E29" s="1212"/>
      <c r="F29" s="1212"/>
      <c r="G29" s="1212"/>
      <c r="H29" s="1212"/>
      <c r="I29" s="1212"/>
      <c r="J29" s="382"/>
      <c r="K29" s="1725"/>
      <c r="L29" s="1725"/>
      <c r="M29" s="1725"/>
      <c r="N29" s="1725"/>
      <c r="O29" s="1725"/>
      <c r="P29" s="1278"/>
      <c r="Q29" s="1212"/>
      <c r="AN29" s="1280"/>
    </row>
    <row r="30" spans="1:48" ht="9.75" customHeight="1" x14ac:dyDescent="0.2">
      <c r="A30" s="1212"/>
      <c r="B30" s="1270"/>
      <c r="C30" s="1294"/>
      <c r="D30" s="1294"/>
      <c r="E30" s="1294"/>
      <c r="F30" s="1294"/>
      <c r="G30" s="1294"/>
      <c r="H30" s="1294"/>
      <c r="I30" s="466"/>
      <c r="J30" s="1212"/>
      <c r="K30" s="1212"/>
      <c r="L30" s="1212"/>
      <c r="M30" s="1212"/>
      <c r="N30" s="1212"/>
      <c r="O30" s="1212"/>
      <c r="P30" s="466"/>
      <c r="Q30" s="1212"/>
      <c r="AN30" s="1280"/>
    </row>
    <row r="31" spans="1:48" ht="27" customHeight="1" x14ac:dyDescent="0.2">
      <c r="A31" s="1212"/>
      <c r="B31" s="1270"/>
      <c r="C31" s="1731" t="s">
        <v>487</v>
      </c>
      <c r="D31" s="1731"/>
      <c r="E31" s="1731"/>
      <c r="F31" s="1731"/>
      <c r="G31" s="1731"/>
      <c r="H31" s="1731"/>
      <c r="I31" s="1295"/>
      <c r="J31" s="1732" t="s">
        <v>488</v>
      </c>
      <c r="K31" s="1732"/>
      <c r="L31" s="1732"/>
      <c r="M31" s="1732"/>
      <c r="N31" s="1732"/>
      <c r="O31" s="1732"/>
      <c r="P31" s="1197"/>
      <c r="Q31" s="1158"/>
    </row>
    <row r="32" spans="1:48" ht="15.75" customHeight="1" x14ac:dyDescent="0.2">
      <c r="A32" s="1212"/>
      <c r="B32" s="1273"/>
      <c r="C32" s="1197"/>
      <c r="D32" s="1733"/>
      <c r="E32" s="1733"/>
      <c r="F32" s="1733"/>
      <c r="G32" s="1733"/>
      <c r="H32" s="1733"/>
      <c r="I32" s="1271"/>
      <c r="J32" s="1734"/>
      <c r="K32" s="1734"/>
      <c r="L32" s="1734"/>
      <c r="M32" s="1734"/>
      <c r="N32" s="1734"/>
      <c r="O32" s="1734"/>
      <c r="P32" s="1197"/>
      <c r="Q32" s="1158"/>
    </row>
    <row r="33" spans="1:25" ht="13.5" customHeight="1" x14ac:dyDescent="0.2">
      <c r="A33" s="1212"/>
      <c r="B33" s="1270"/>
      <c r="C33" s="1276" t="s">
        <v>486</v>
      </c>
      <c r="D33" s="1738" t="s">
        <v>610</v>
      </c>
      <c r="E33" s="1738"/>
      <c r="F33" s="1738"/>
      <c r="G33" s="1738"/>
      <c r="H33" s="1738"/>
      <c r="I33" s="1271"/>
      <c r="J33" s="1276" t="s">
        <v>486</v>
      </c>
      <c r="K33" s="1739" t="s">
        <v>613</v>
      </c>
      <c r="L33" s="1739"/>
      <c r="M33" s="1739"/>
      <c r="N33" s="1739"/>
      <c r="O33" s="1739"/>
      <c r="P33" s="1278"/>
      <c r="Q33" s="1158"/>
    </row>
    <row r="34" spans="1:25" ht="13.5" customHeight="1" x14ac:dyDescent="0.2">
      <c r="A34" s="1212"/>
      <c r="B34" s="1270"/>
      <c r="C34" s="1197"/>
      <c r="D34" s="1738"/>
      <c r="E34" s="1738"/>
      <c r="F34" s="1738"/>
      <c r="G34" s="1738"/>
      <c r="H34" s="1738"/>
      <c r="I34" s="1271"/>
      <c r="J34" s="1296"/>
      <c r="K34" s="1739"/>
      <c r="L34" s="1739"/>
      <c r="M34" s="1739"/>
      <c r="N34" s="1739"/>
      <c r="O34" s="1739"/>
      <c r="P34" s="1278"/>
      <c r="Q34" s="1158"/>
    </row>
    <row r="35" spans="1:25" ht="13.5" customHeight="1" x14ac:dyDescent="0.2">
      <c r="A35" s="1212"/>
      <c r="B35" s="1270"/>
      <c r="C35" s="1197"/>
      <c r="D35" s="1738"/>
      <c r="E35" s="1738"/>
      <c r="F35" s="1738"/>
      <c r="G35" s="1738"/>
      <c r="H35" s="1738"/>
      <c r="I35" s="1297"/>
      <c r="J35" s="1296"/>
      <c r="K35" s="1739"/>
      <c r="L35" s="1739"/>
      <c r="M35" s="1739"/>
      <c r="N35" s="1739"/>
      <c r="O35" s="1739"/>
      <c r="P35" s="1278"/>
      <c r="Q35" s="1158"/>
    </row>
    <row r="36" spans="1:25" ht="13.5" customHeight="1" x14ac:dyDescent="0.2">
      <c r="A36" s="1212"/>
      <c r="B36" s="1270"/>
      <c r="C36" s="1197"/>
      <c r="D36" s="1738"/>
      <c r="E36" s="1738"/>
      <c r="F36" s="1738"/>
      <c r="G36" s="1738"/>
      <c r="H36" s="1738"/>
      <c r="I36" s="1297"/>
      <c r="J36" s="1276" t="s">
        <v>486</v>
      </c>
      <c r="K36" s="1740" t="s">
        <v>614</v>
      </c>
      <c r="L36" s="1740"/>
      <c r="M36" s="1740"/>
      <c r="N36" s="1740"/>
      <c r="O36" s="1740"/>
      <c r="P36" s="1278"/>
      <c r="Q36" s="1158">
        <v>21637</v>
      </c>
    </row>
    <row r="37" spans="1:25" ht="13.5" customHeight="1" x14ac:dyDescent="0.2">
      <c r="A37" s="1212"/>
      <c r="B37" s="1270"/>
      <c r="C37" s="1276" t="s">
        <v>486</v>
      </c>
      <c r="D37" s="1738" t="s">
        <v>611</v>
      </c>
      <c r="E37" s="1738"/>
      <c r="F37" s="1738"/>
      <c r="G37" s="1738"/>
      <c r="H37" s="1738"/>
      <c r="I37" s="1297"/>
      <c r="K37" s="1740"/>
      <c r="L37" s="1740"/>
      <c r="M37" s="1740"/>
      <c r="N37" s="1740"/>
      <c r="O37" s="1740"/>
      <c r="P37" s="1278"/>
      <c r="Q37" s="1158"/>
    </row>
    <row r="38" spans="1:25" ht="13.5" customHeight="1" x14ac:dyDescent="0.2">
      <c r="A38" s="1212"/>
      <c r="B38" s="1270"/>
      <c r="C38" s="1197"/>
      <c r="D38" s="1738"/>
      <c r="E38" s="1738"/>
      <c r="F38" s="1738"/>
      <c r="G38" s="1738"/>
      <c r="H38" s="1738"/>
      <c r="I38" s="1297"/>
      <c r="J38" s="1296"/>
      <c r="K38" s="1740"/>
      <c r="L38" s="1740"/>
      <c r="M38" s="1740"/>
      <c r="N38" s="1740"/>
      <c r="O38" s="1740"/>
      <c r="P38" s="1278"/>
      <c r="Q38" s="1158"/>
    </row>
    <row r="39" spans="1:25" ht="13.5" customHeight="1" x14ac:dyDescent="0.2">
      <c r="A39" s="1212"/>
      <c r="B39" s="1270"/>
      <c r="C39" s="1197"/>
      <c r="D39" s="1738"/>
      <c r="E39" s="1738"/>
      <c r="F39" s="1738"/>
      <c r="G39" s="1738"/>
      <c r="H39" s="1738"/>
      <c r="I39" s="1297"/>
      <c r="J39" s="1276" t="s">
        <v>486</v>
      </c>
      <c r="K39" s="1739" t="s">
        <v>615</v>
      </c>
      <c r="L39" s="1739"/>
      <c r="M39" s="1739"/>
      <c r="N39" s="1739"/>
      <c r="O39" s="1739"/>
      <c r="P39" s="1278"/>
      <c r="Q39" s="1158"/>
    </row>
    <row r="40" spans="1:25" ht="13.5" customHeight="1" x14ac:dyDescent="0.2">
      <c r="A40" s="1212"/>
      <c r="B40" s="1270"/>
      <c r="C40" s="1197"/>
      <c r="D40" s="1738"/>
      <c r="E40" s="1738"/>
      <c r="F40" s="1738"/>
      <c r="G40" s="1738"/>
      <c r="H40" s="1738"/>
      <c r="I40" s="1271"/>
      <c r="K40" s="1739"/>
      <c r="L40" s="1739"/>
      <c r="M40" s="1739"/>
      <c r="N40" s="1739"/>
      <c r="O40" s="1739"/>
      <c r="P40" s="1278"/>
      <c r="Q40" s="1158"/>
    </row>
    <row r="41" spans="1:25" ht="13.5" customHeight="1" x14ac:dyDescent="0.2">
      <c r="A41" s="1212"/>
      <c r="B41" s="1270"/>
      <c r="C41" s="1276" t="s">
        <v>486</v>
      </c>
      <c r="D41" s="1738" t="s">
        <v>612</v>
      </c>
      <c r="E41" s="1738"/>
      <c r="F41" s="1738"/>
      <c r="G41" s="1738"/>
      <c r="H41" s="1738"/>
      <c r="I41" s="1271"/>
      <c r="J41" s="1212"/>
      <c r="K41" s="1739"/>
      <c r="L41" s="1739"/>
      <c r="M41" s="1739"/>
      <c r="N41" s="1739"/>
      <c r="O41" s="1739"/>
      <c r="P41" s="1278"/>
      <c r="Q41" s="1158"/>
    </row>
    <row r="42" spans="1:25" ht="13.5" customHeight="1" x14ac:dyDescent="0.2">
      <c r="A42" s="1212"/>
      <c r="B42" s="1270"/>
      <c r="D42" s="1738"/>
      <c r="E42" s="1738"/>
      <c r="F42" s="1738"/>
      <c r="G42" s="1738"/>
      <c r="H42" s="1738"/>
      <c r="I42" s="1271"/>
      <c r="J42" s="1299"/>
      <c r="K42" s="1739"/>
      <c r="L42" s="1739"/>
      <c r="M42" s="1739"/>
      <c r="N42" s="1739"/>
      <c r="O42" s="1739"/>
      <c r="P42" s="1278"/>
      <c r="Q42" s="1158"/>
    </row>
    <row r="43" spans="1:25" ht="13.5" customHeight="1" x14ac:dyDescent="0.2">
      <c r="A43" s="1212"/>
      <c r="B43" s="1270"/>
      <c r="C43" s="1212"/>
      <c r="D43" s="1738"/>
      <c r="E43" s="1738"/>
      <c r="F43" s="1738"/>
      <c r="G43" s="1738"/>
      <c r="H43" s="1738"/>
      <c r="I43" s="1271"/>
      <c r="J43" s="1300"/>
      <c r="K43" s="1300"/>
      <c r="L43" s="1300"/>
      <c r="M43" s="1300"/>
      <c r="N43" s="1300"/>
      <c r="O43" s="1300"/>
      <c r="P43" s="1278"/>
      <c r="Q43" s="1158"/>
      <c r="R43" s="1084"/>
      <c r="S43" s="1084"/>
    </row>
    <row r="44" spans="1:25" ht="13.5" customHeight="1" x14ac:dyDescent="0.2">
      <c r="A44" s="1212"/>
      <c r="B44" s="1270"/>
      <c r="C44" s="1212"/>
      <c r="D44" s="1277"/>
      <c r="E44" s="1277"/>
      <c r="F44" s="1277"/>
      <c r="G44" s="1277"/>
      <c r="H44" s="1277"/>
      <c r="I44" s="1271"/>
      <c r="J44" s="1300"/>
      <c r="K44" s="1300"/>
      <c r="L44" s="1300"/>
      <c r="M44" s="1300"/>
      <c r="N44" s="1300"/>
      <c r="O44" s="1300"/>
      <c r="P44" s="1278"/>
      <c r="Q44" s="1158"/>
      <c r="R44" s="1084"/>
      <c r="S44" s="1084"/>
    </row>
    <row r="45" spans="1:25" ht="13.5" customHeight="1" x14ac:dyDescent="0.2">
      <c r="A45" s="1212"/>
      <c r="B45" s="1270"/>
      <c r="C45" s="1212"/>
      <c r="D45" s="1277"/>
      <c r="E45" s="1277"/>
      <c r="F45" s="1277"/>
      <c r="G45" s="1277"/>
      <c r="H45" s="1277"/>
      <c r="I45" s="1271"/>
      <c r="J45" s="1300"/>
      <c r="K45" s="1300"/>
      <c r="L45" s="1300"/>
      <c r="M45" s="1300"/>
      <c r="N45" s="1300"/>
      <c r="O45" s="1300"/>
      <c r="P45" s="1278"/>
      <c r="Q45" s="1158"/>
      <c r="R45" s="1084"/>
      <c r="S45" s="1084"/>
    </row>
    <row r="46" spans="1:25" ht="13.5" customHeight="1" x14ac:dyDescent="0.2">
      <c r="A46" s="1212"/>
      <c r="B46" s="1270"/>
      <c r="C46" s="1197"/>
      <c r="D46" s="1277"/>
      <c r="E46" s="1277"/>
      <c r="F46" s="1277"/>
      <c r="G46" s="1277"/>
      <c r="H46" s="1277"/>
      <c r="I46" s="1271"/>
      <c r="J46" s="1271"/>
      <c r="K46" s="1271"/>
      <c r="L46" s="1271"/>
      <c r="M46" s="1271"/>
      <c r="N46" s="1271"/>
      <c r="O46" s="1271"/>
      <c r="P46" s="1278"/>
      <c r="Q46" s="1158"/>
      <c r="R46" s="1084"/>
      <c r="S46" s="1084"/>
    </row>
    <row r="47" spans="1:25" ht="13.5" customHeight="1" x14ac:dyDescent="0.2">
      <c r="A47" s="1212"/>
      <c r="B47" s="1270"/>
      <c r="C47" s="1197"/>
      <c r="D47" s="1289"/>
      <c r="E47" s="1289"/>
      <c r="F47" s="1289"/>
      <c r="G47" s="1289"/>
      <c r="H47" s="1289"/>
      <c r="I47" s="1271"/>
      <c r="J47" s="1271"/>
      <c r="K47" s="1271"/>
      <c r="L47" s="1271"/>
      <c r="M47" s="1271"/>
      <c r="N47" s="1271"/>
      <c r="O47" s="1271"/>
      <c r="P47" s="1278"/>
      <c r="Q47" s="1158"/>
      <c r="R47" s="1084"/>
      <c r="S47" s="1084"/>
      <c r="V47" s="1288"/>
      <c r="W47" s="1298"/>
      <c r="X47" s="1298"/>
      <c r="Y47" s="1288"/>
    </row>
    <row r="48" spans="1:25" ht="13.5" customHeight="1" x14ac:dyDescent="0.2">
      <c r="A48" s="1212"/>
      <c r="B48" s="1270"/>
      <c r="C48" s="1197"/>
      <c r="D48" s="1301"/>
      <c r="E48" s="1301"/>
      <c r="F48" s="1301"/>
      <c r="G48" s="1301"/>
      <c r="H48" s="1301"/>
      <c r="I48" s="1271"/>
      <c r="J48" s="1212"/>
      <c r="K48" s="1212"/>
      <c r="L48" s="1302"/>
      <c r="M48" s="1302"/>
      <c r="N48" s="1302"/>
      <c r="O48" s="1302"/>
      <c r="P48" s="1278"/>
      <c r="Q48" s="1158"/>
      <c r="V48" s="1075"/>
      <c r="W48" s="1076"/>
      <c r="X48" s="1076"/>
      <c r="Y48" s="1076"/>
    </row>
    <row r="49" spans="1:25" ht="13.5" customHeight="1" x14ac:dyDescent="0.2">
      <c r="A49" s="1212"/>
      <c r="B49" s="1270"/>
      <c r="C49" s="1197"/>
      <c r="D49" s="1212"/>
      <c r="E49" s="1212"/>
      <c r="F49" s="1212"/>
      <c r="G49" s="1212"/>
      <c r="H49" s="1212"/>
      <c r="I49" s="1271"/>
      <c r="J49" s="1302"/>
      <c r="K49" s="1302"/>
      <c r="L49" s="1302"/>
      <c r="M49" s="1302"/>
      <c r="N49" s="1302"/>
      <c r="O49" s="1302"/>
      <c r="P49" s="1278"/>
      <c r="V49" s="1080"/>
      <c r="W49" s="1076"/>
      <c r="X49" s="1076"/>
      <c r="Y49" s="1076"/>
    </row>
    <row r="50" spans="1:25" ht="13.5" customHeight="1" x14ac:dyDescent="0.2">
      <c r="A50" s="1212"/>
      <c r="B50" s="1270"/>
      <c r="C50" s="1197"/>
      <c r="D50" s="1212"/>
      <c r="E50" s="1212"/>
      <c r="F50" s="1212"/>
      <c r="G50" s="1212"/>
      <c r="H50" s="1212"/>
      <c r="I50" s="1271"/>
      <c r="J50" s="1302"/>
      <c r="K50" s="1302"/>
      <c r="L50" s="1302"/>
      <c r="M50" s="1302"/>
      <c r="N50" s="1302"/>
      <c r="O50" s="1302"/>
      <c r="P50" s="1278"/>
      <c r="V50" s="1080"/>
      <c r="W50" s="1076"/>
      <c r="X50" s="1076"/>
      <c r="Y50" s="1076"/>
    </row>
    <row r="51" spans="1:25" ht="13.5" customHeight="1" x14ac:dyDescent="0.2">
      <c r="A51" s="1212"/>
      <c r="B51" s="1270"/>
      <c r="C51" s="1197"/>
      <c r="D51" s="1303"/>
      <c r="E51" s="1303"/>
      <c r="F51" s="1303"/>
      <c r="G51" s="1303"/>
      <c r="H51" s="1303"/>
      <c r="I51" s="1199"/>
      <c r="J51" s="1212"/>
      <c r="K51" s="1212"/>
      <c r="L51" s="1212"/>
      <c r="M51" s="1212"/>
      <c r="N51" s="1212"/>
      <c r="O51" s="1212"/>
      <c r="P51" s="1278"/>
      <c r="V51" s="1080"/>
    </row>
    <row r="52" spans="1:25" ht="13.5" customHeight="1" x14ac:dyDescent="0.2">
      <c r="A52" s="1212"/>
      <c r="B52" s="1270"/>
      <c r="C52" s="1197"/>
      <c r="D52" s="1303"/>
      <c r="E52" s="1303"/>
      <c r="F52" s="1303"/>
      <c r="G52" s="1303"/>
      <c r="H52" s="1303"/>
      <c r="I52" s="46"/>
      <c r="J52" s="1304"/>
      <c r="K52" s="1304"/>
      <c r="L52" s="1304"/>
      <c r="M52" s="1304"/>
      <c r="N52" s="1304"/>
      <c r="O52" s="1304"/>
      <c r="P52" s="1278"/>
      <c r="Q52" s="1158"/>
      <c r="V52" s="1280"/>
    </row>
    <row r="53" spans="1:25" ht="13.5" customHeight="1" x14ac:dyDescent="0.2">
      <c r="A53" s="1212"/>
      <c r="B53" s="1270"/>
      <c r="C53" s="1197"/>
      <c r="D53" s="1303"/>
      <c r="E53" s="1303"/>
      <c r="F53" s="1303"/>
      <c r="G53" s="1303"/>
      <c r="H53" s="1303"/>
      <c r="I53" s="46"/>
      <c r="J53" s="1304"/>
      <c r="K53" s="1304"/>
      <c r="L53" s="1304"/>
      <c r="M53" s="1304"/>
      <c r="N53" s="1304"/>
      <c r="O53" s="1304"/>
      <c r="P53" s="1278"/>
      <c r="Q53" s="1158"/>
    </row>
    <row r="54" spans="1:25" ht="13.5" customHeight="1" x14ac:dyDescent="0.2">
      <c r="A54" s="1212"/>
      <c r="B54" s="1270"/>
      <c r="C54" s="1197"/>
      <c r="D54" s="1303"/>
      <c r="E54" s="1305"/>
      <c r="F54" s="1305"/>
      <c r="G54" s="1305"/>
      <c r="H54" s="1305"/>
      <c r="I54" s="1301"/>
      <c r="J54" s="1304"/>
      <c r="K54" s="1304"/>
      <c r="L54" s="1304"/>
      <c r="M54" s="1304"/>
      <c r="N54" s="1304"/>
      <c r="O54" s="1304"/>
      <c r="P54" s="1278"/>
      <c r="Q54" s="1158"/>
    </row>
    <row r="55" spans="1:25" ht="13.5" customHeight="1" x14ac:dyDescent="0.2">
      <c r="A55" s="1212"/>
      <c r="B55" s="1270"/>
      <c r="C55" s="1197"/>
      <c r="D55" s="1212"/>
      <c r="E55" s="1212"/>
      <c r="F55" s="1212"/>
      <c r="G55" s="1212"/>
      <c r="H55" s="1212"/>
      <c r="I55" s="1301"/>
      <c r="J55" s="1304"/>
      <c r="K55" s="1735"/>
      <c r="L55" s="1735"/>
      <c r="M55" s="1735"/>
      <c r="N55" s="1735"/>
      <c r="O55" s="1735"/>
      <c r="P55" s="1278"/>
      <c r="Q55" s="1158"/>
    </row>
    <row r="56" spans="1:25" ht="13.5" customHeight="1" x14ac:dyDescent="0.2">
      <c r="A56" s="1212"/>
      <c r="B56" s="1270"/>
      <c r="C56" s="1197"/>
      <c r="D56" s="1306"/>
      <c r="E56" s="1306"/>
      <c r="F56" s="1306"/>
      <c r="G56" s="1306"/>
      <c r="H56" s="1306"/>
      <c r="I56" s="1301"/>
      <c r="J56" s="1304"/>
      <c r="K56" s="1735"/>
      <c r="L56" s="1735"/>
      <c r="M56" s="1735"/>
      <c r="N56" s="1735"/>
      <c r="O56" s="1735"/>
      <c r="P56" s="1278"/>
      <c r="Q56" s="1158"/>
    </row>
    <row r="57" spans="1:25" ht="0.95" customHeight="1" x14ac:dyDescent="0.2">
      <c r="A57" s="1212"/>
      <c r="B57" s="1270"/>
      <c r="C57" s="1197"/>
      <c r="D57" s="1306"/>
      <c r="E57" s="1306"/>
      <c r="F57" s="1306"/>
      <c r="G57" s="1306"/>
      <c r="H57" s="1306"/>
      <c r="I57" s="1301"/>
      <c r="K57" s="1735"/>
      <c r="L57" s="1735"/>
      <c r="M57" s="1735"/>
      <c r="N57" s="1735"/>
      <c r="O57" s="1735"/>
      <c r="P57" s="1278"/>
      <c r="Q57" s="1158"/>
    </row>
    <row r="58" spans="1:25" ht="9" customHeight="1" x14ac:dyDescent="0.2">
      <c r="A58" s="1212"/>
      <c r="B58" s="1270"/>
      <c r="C58" s="1197"/>
      <c r="D58" s="1306"/>
      <c r="E58" s="1306"/>
      <c r="F58" s="1306"/>
      <c r="G58" s="1306"/>
      <c r="H58" s="1306"/>
      <c r="I58" s="1301"/>
      <c r="J58" s="1307"/>
      <c r="K58" s="1277"/>
      <c r="L58" s="1277"/>
      <c r="M58" s="1277"/>
      <c r="N58" s="1277"/>
      <c r="O58" s="1277"/>
      <c r="P58" s="1278"/>
      <c r="Q58" s="1158"/>
    </row>
    <row r="59" spans="1:25" ht="2.4500000000000002" customHeight="1" x14ac:dyDescent="0.2">
      <c r="A59" s="1212"/>
      <c r="B59" s="1270"/>
      <c r="C59" s="1197"/>
      <c r="D59" s="1301"/>
      <c r="E59" s="1301"/>
      <c r="F59" s="1301"/>
      <c r="G59" s="1301"/>
      <c r="H59" s="1301"/>
      <c r="I59" s="1301"/>
      <c r="J59" s="1212"/>
      <c r="K59" s="1212"/>
      <c r="L59" s="1212"/>
      <c r="M59" s="1212"/>
      <c r="N59" s="1212"/>
      <c r="O59" s="1212"/>
      <c r="P59" s="1278"/>
      <c r="Q59" s="1158"/>
    </row>
    <row r="60" spans="1:25" ht="13.5" customHeight="1" x14ac:dyDescent="0.2">
      <c r="A60" s="1212"/>
      <c r="B60" s="1308">
        <v>4</v>
      </c>
      <c r="C60" s="1736">
        <v>44470</v>
      </c>
      <c r="D60" s="1737"/>
      <c r="E60" s="1737"/>
      <c r="F60" s="1301"/>
      <c r="G60" s="1301"/>
      <c r="H60" s="1301"/>
      <c r="I60" s="1197"/>
      <c r="J60" s="1309"/>
      <c r="K60" s="1309"/>
      <c r="L60" s="1309"/>
      <c r="M60" s="1309"/>
      <c r="N60" s="1309"/>
      <c r="O60" s="1309"/>
      <c r="P60" s="1212"/>
      <c r="Q60" s="1158"/>
    </row>
  </sheetData>
  <mergeCells count="24">
    <mergeCell ref="K55:O57"/>
    <mergeCell ref="C60:E60"/>
    <mergeCell ref="D33:H36"/>
    <mergeCell ref="K33:O35"/>
    <mergeCell ref="K36:O38"/>
    <mergeCell ref="D37:H40"/>
    <mergeCell ref="K39:O42"/>
    <mergeCell ref="D41:H43"/>
    <mergeCell ref="AS21:AT21"/>
    <mergeCell ref="AU21:AV21"/>
    <mergeCell ref="C31:H31"/>
    <mergeCell ref="J31:O31"/>
    <mergeCell ref="D32:H32"/>
    <mergeCell ref="J32:O32"/>
    <mergeCell ref="K26:O29"/>
    <mergeCell ref="D9:H11"/>
    <mergeCell ref="D5:H7"/>
    <mergeCell ref="D13:H14"/>
    <mergeCell ref="K9:O12"/>
    <mergeCell ref="M1:P1"/>
    <mergeCell ref="D2:H2"/>
    <mergeCell ref="C3:H3"/>
    <mergeCell ref="J3:O3"/>
    <mergeCell ref="K5:O8"/>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74"/>
  <sheetViews>
    <sheetView showGridLines="0" showRuler="0" zoomScaleNormal="100" workbookViewId="0"/>
  </sheetViews>
  <sheetFormatPr defaultRowHeight="12.75" x14ac:dyDescent="0.2"/>
  <cols>
    <col min="1" max="1" width="1" style="57" customWidth="1"/>
    <col min="2" max="2" width="2.5703125" style="57" customWidth="1"/>
    <col min="3" max="3" width="2.28515625" style="57" customWidth="1"/>
    <col min="4" max="8" width="8.7109375" style="57" customWidth="1"/>
    <col min="9" max="9" width="2" style="57" customWidth="1"/>
    <col min="10" max="10" width="2.28515625" style="57" customWidth="1"/>
    <col min="11" max="15" width="8.7109375" style="57" customWidth="1"/>
    <col min="16" max="16" width="2.5703125" style="57" customWidth="1"/>
    <col min="17" max="17" width="1" style="57" customWidth="1"/>
    <col min="18" max="16384" width="9.140625" style="57"/>
  </cols>
  <sheetData>
    <row r="1" spans="1:17" ht="13.5" customHeight="1" x14ac:dyDescent="0.2">
      <c r="A1" s="382"/>
      <c r="B1" s="1754" t="s">
        <v>489</v>
      </c>
      <c r="C1" s="1754"/>
      <c r="D1" s="1754"/>
      <c r="E1" s="1754"/>
      <c r="F1" s="1754"/>
      <c r="G1" s="1090"/>
      <c r="H1" s="1070"/>
      <c r="I1" s="1070"/>
      <c r="J1" s="1070"/>
      <c r="K1" s="1070"/>
      <c r="L1" s="1070"/>
      <c r="M1" s="1070"/>
      <c r="N1" s="1070"/>
      <c r="O1" s="1070"/>
      <c r="P1" s="1070"/>
      <c r="Q1" s="4"/>
    </row>
    <row r="2" spans="1:17" ht="16.5" customHeight="1" x14ac:dyDescent="0.2">
      <c r="A2" s="382"/>
      <c r="B2" s="1072"/>
      <c r="C2" s="1755"/>
      <c r="D2" s="1755"/>
      <c r="E2" s="1755"/>
      <c r="F2" s="1755"/>
      <c r="G2" s="1755"/>
      <c r="H2" s="1755"/>
      <c r="I2" s="1073"/>
      <c r="J2" s="1073"/>
      <c r="K2" s="1073"/>
      <c r="L2" s="1073"/>
      <c r="M2" s="1073"/>
      <c r="N2" s="1073"/>
      <c r="O2" s="382"/>
      <c r="P2" s="1091"/>
      <c r="Q2" s="2"/>
    </row>
    <row r="3" spans="1:17" ht="27" customHeight="1" x14ac:dyDescent="0.2">
      <c r="A3" s="382"/>
      <c r="B3" s="1073"/>
      <c r="C3" s="1756" t="s">
        <v>616</v>
      </c>
      <c r="D3" s="1756"/>
      <c r="E3" s="1756"/>
      <c r="F3" s="1756"/>
      <c r="G3" s="1756"/>
      <c r="H3" s="1577"/>
      <c r="I3" s="1074"/>
      <c r="J3" s="1749" t="s">
        <v>490</v>
      </c>
      <c r="K3" s="1749"/>
      <c r="L3" s="1757"/>
      <c r="M3" s="1757"/>
      <c r="N3" s="1757"/>
      <c r="O3" s="1757"/>
      <c r="P3" s="1092"/>
      <c r="Q3" s="2"/>
    </row>
    <row r="4" spans="1:17" ht="15.75" customHeight="1" x14ac:dyDescent="0.2">
      <c r="A4" s="382"/>
      <c r="B4" s="1071"/>
      <c r="C4" s="1747"/>
      <c r="D4" s="1747"/>
      <c r="E4" s="1747"/>
      <c r="F4" s="1747"/>
      <c r="G4" s="1747"/>
      <c r="H4" s="1576"/>
      <c r="I4" s="1074"/>
      <c r="J4" s="1243"/>
      <c r="K4" s="1093"/>
      <c r="L4" s="1093"/>
      <c r="M4" s="1093"/>
      <c r="N4" s="1753"/>
      <c r="O4" s="1753"/>
      <c r="P4" s="1092"/>
      <c r="Q4" s="2"/>
    </row>
    <row r="5" spans="1:17" ht="13.5" customHeight="1" x14ac:dyDescent="0.2">
      <c r="A5" s="382"/>
      <c r="B5" s="1073"/>
      <c r="C5" s="1094" t="s">
        <v>486</v>
      </c>
      <c r="D5" s="1751" t="s">
        <v>617</v>
      </c>
      <c r="E5" s="1751"/>
      <c r="F5" s="1751"/>
      <c r="G5" s="1751"/>
      <c r="H5" s="1751"/>
      <c r="I5" s="1074"/>
      <c r="J5" s="1094" t="s">
        <v>486</v>
      </c>
      <c r="K5" s="1743" t="s">
        <v>491</v>
      </c>
      <c r="L5" s="1752"/>
      <c r="M5" s="1752"/>
      <c r="N5" s="1752"/>
      <c r="O5" s="1752"/>
      <c r="P5" s="1092"/>
      <c r="Q5" s="2"/>
    </row>
    <row r="6" spans="1:17" ht="13.5" customHeight="1" x14ac:dyDescent="0.2">
      <c r="A6" s="382"/>
      <c r="B6" s="1073"/>
      <c r="C6" s="1085"/>
      <c r="D6" s="1751"/>
      <c r="E6" s="1751"/>
      <c r="F6" s="1751"/>
      <c r="G6" s="1751"/>
      <c r="H6" s="1751"/>
      <c r="I6" s="1074"/>
      <c r="J6" s="1088"/>
      <c r="K6" s="1752"/>
      <c r="L6" s="1752"/>
      <c r="M6" s="1752"/>
      <c r="N6" s="1752"/>
      <c r="O6" s="1752"/>
      <c r="P6" s="1092"/>
      <c r="Q6" s="2"/>
    </row>
    <row r="7" spans="1:17" ht="13.5" customHeight="1" x14ac:dyDescent="0.2">
      <c r="A7" s="382"/>
      <c r="B7" s="1073"/>
      <c r="C7" s="1085"/>
      <c r="D7" s="1751"/>
      <c r="E7" s="1751"/>
      <c r="F7" s="1751"/>
      <c r="G7" s="1751"/>
      <c r="H7" s="1751"/>
      <c r="I7" s="1082"/>
      <c r="J7" s="1088"/>
      <c r="K7" s="1752"/>
      <c r="L7" s="1752"/>
      <c r="M7" s="1752"/>
      <c r="N7" s="1752"/>
      <c r="O7" s="1752"/>
      <c r="P7" s="1092"/>
      <c r="Q7" s="2"/>
    </row>
    <row r="8" spans="1:17" ht="13.5" customHeight="1" x14ac:dyDescent="0.2">
      <c r="A8" s="382"/>
      <c r="B8" s="1073"/>
      <c r="C8" s="1094" t="s">
        <v>486</v>
      </c>
      <c r="D8" s="1751" t="s">
        <v>618</v>
      </c>
      <c r="E8" s="1751"/>
      <c r="F8" s="1751"/>
      <c r="G8" s="1751"/>
      <c r="H8" s="1751"/>
      <c r="I8" s="1082"/>
      <c r="J8" s="1094" t="s">
        <v>486</v>
      </c>
      <c r="K8" s="1743" t="s">
        <v>492</v>
      </c>
      <c r="L8" s="1752"/>
      <c r="M8" s="1752"/>
      <c r="N8" s="1752"/>
      <c r="O8" s="1752"/>
      <c r="P8" s="1095"/>
      <c r="Q8" s="2"/>
    </row>
    <row r="9" spans="1:17" ht="13.5" customHeight="1" x14ac:dyDescent="0.2">
      <c r="A9" s="382"/>
      <c r="B9" s="1073"/>
      <c r="D9" s="1751"/>
      <c r="E9" s="1751"/>
      <c r="F9" s="1751"/>
      <c r="G9" s="1751"/>
      <c r="H9" s="1751"/>
      <c r="I9" s="1082"/>
      <c r="J9" s="1096"/>
      <c r="K9" s="1752"/>
      <c r="L9" s="1752"/>
      <c r="M9" s="1752"/>
      <c r="N9" s="1752"/>
      <c r="O9" s="1752"/>
      <c r="P9" s="1095"/>
      <c r="Q9" s="2"/>
    </row>
    <row r="10" spans="1:17" ht="13.5" customHeight="1" x14ac:dyDescent="0.2">
      <c r="A10" s="382"/>
      <c r="B10" s="1073"/>
      <c r="C10" s="1582"/>
      <c r="D10" s="1751"/>
      <c r="E10" s="1751"/>
      <c r="F10" s="1751"/>
      <c r="G10" s="1751"/>
      <c r="H10" s="1751"/>
      <c r="I10" s="1082"/>
      <c r="J10" s="1096"/>
      <c r="K10" s="1752"/>
      <c r="L10" s="1752"/>
      <c r="M10" s="1752"/>
      <c r="N10" s="1752"/>
      <c r="O10" s="1752"/>
      <c r="P10" s="1095"/>
      <c r="Q10" s="2">
        <f>SUM(Q11:Q17)</f>
        <v>0</v>
      </c>
    </row>
    <row r="11" spans="1:17" ht="13.5" customHeight="1" x14ac:dyDescent="0.2">
      <c r="A11" s="382"/>
      <c r="B11" s="1073"/>
      <c r="C11" s="1582"/>
      <c r="D11" s="1751"/>
      <c r="E11" s="1751"/>
      <c r="F11" s="1751"/>
      <c r="G11" s="1751"/>
      <c r="H11" s="1751"/>
      <c r="I11" s="1082"/>
      <c r="J11" s="1096"/>
      <c r="K11" s="1752"/>
      <c r="L11" s="1752"/>
      <c r="M11" s="1752"/>
      <c r="N11" s="1752"/>
      <c r="O11" s="1752"/>
      <c r="P11" s="1095"/>
      <c r="Q11" s="2"/>
    </row>
    <row r="12" spans="1:17" ht="13.5" customHeight="1" x14ac:dyDescent="0.2">
      <c r="A12" s="382"/>
      <c r="B12" s="1073"/>
      <c r="C12" s="1094" t="s">
        <v>486</v>
      </c>
      <c r="D12" s="1743" t="s">
        <v>679</v>
      </c>
      <c r="E12" s="1743"/>
      <c r="F12" s="1743"/>
      <c r="G12" s="1743"/>
      <c r="H12" s="1743"/>
      <c r="I12" s="1074"/>
      <c r="J12" s="1096"/>
      <c r="K12" s="1752"/>
      <c r="L12" s="1752"/>
      <c r="M12" s="1752"/>
      <c r="N12" s="1752"/>
      <c r="O12" s="1752"/>
      <c r="P12" s="1095"/>
      <c r="Q12" s="2"/>
    </row>
    <row r="13" spans="1:17" ht="13.5" customHeight="1" x14ac:dyDescent="0.2">
      <c r="A13" s="382"/>
      <c r="B13" s="1073"/>
      <c r="D13" s="1743"/>
      <c r="E13" s="1743"/>
      <c r="F13" s="1743"/>
      <c r="G13" s="1743"/>
      <c r="H13" s="1743"/>
      <c r="I13" s="1074"/>
      <c r="J13" s="1096"/>
      <c r="K13" s="1752"/>
      <c r="L13" s="1752"/>
      <c r="M13" s="1752"/>
      <c r="N13" s="1752"/>
      <c r="O13" s="1752"/>
      <c r="P13" s="1095"/>
      <c r="Q13" s="2"/>
    </row>
    <row r="14" spans="1:17" ht="13.5" customHeight="1" x14ac:dyDescent="0.2">
      <c r="A14" s="382"/>
      <c r="B14" s="1073"/>
      <c r="C14" s="1086"/>
      <c r="D14" s="1743"/>
      <c r="E14" s="1743"/>
      <c r="F14" s="1743"/>
      <c r="G14" s="1743"/>
      <c r="H14" s="1743"/>
      <c r="I14" s="1074"/>
      <c r="J14" s="1096"/>
      <c r="K14" s="1096"/>
      <c r="L14" s="1096"/>
      <c r="M14" s="1096"/>
      <c r="N14" s="1096"/>
      <c r="O14" s="1096"/>
      <c r="P14" s="1095"/>
      <c r="Q14" s="2"/>
    </row>
    <row r="15" spans="1:17" ht="13.5" customHeight="1" x14ac:dyDescent="0.2">
      <c r="A15" s="382"/>
      <c r="B15" s="1073"/>
      <c r="C15" s="1086"/>
      <c r="D15" s="1743"/>
      <c r="E15" s="1743"/>
      <c r="F15" s="1743"/>
      <c r="G15" s="1743"/>
      <c r="H15" s="1743"/>
      <c r="I15" s="1074"/>
      <c r="J15" s="1096"/>
      <c r="K15" s="1096"/>
      <c r="L15" s="1096"/>
      <c r="M15" s="1096"/>
      <c r="N15" s="1096"/>
      <c r="O15" s="1096"/>
      <c r="P15" s="1095"/>
      <c r="Q15" s="2"/>
    </row>
    <row r="16" spans="1:17" ht="13.5" customHeight="1" x14ac:dyDescent="0.2">
      <c r="A16" s="382"/>
      <c r="B16" s="1073"/>
      <c r="C16" s="1087"/>
      <c r="D16" s="1087"/>
      <c r="E16" s="1087"/>
      <c r="F16" s="1087"/>
      <c r="G16" s="1087"/>
      <c r="H16" s="1087"/>
      <c r="I16" s="1074"/>
      <c r="J16" s="1087"/>
      <c r="K16" s="1087"/>
      <c r="L16" s="1087"/>
      <c r="M16" s="1087"/>
      <c r="N16" s="1087"/>
      <c r="O16" s="1087"/>
      <c r="P16" s="1095"/>
      <c r="Q16" s="2"/>
    </row>
    <row r="17" spans="1:17" ht="13.5" customHeight="1" x14ac:dyDescent="0.2">
      <c r="A17" s="382"/>
      <c r="B17" s="1073"/>
      <c r="C17" s="1087"/>
      <c r="D17" s="1087"/>
      <c r="E17" s="1087"/>
      <c r="F17" s="1087"/>
      <c r="G17" s="1087"/>
      <c r="H17" s="1087"/>
      <c r="I17" s="1074"/>
      <c r="J17" s="1087"/>
      <c r="K17" s="1087"/>
      <c r="L17" s="1087"/>
      <c r="M17" s="1087"/>
      <c r="N17" s="1087"/>
      <c r="O17" s="1087"/>
      <c r="P17" s="1095"/>
      <c r="Q17" s="2"/>
    </row>
    <row r="18" spans="1:17" ht="13.5" customHeight="1" x14ac:dyDescent="0.2">
      <c r="A18" s="382"/>
      <c r="B18" s="1073"/>
      <c r="C18" s="1087"/>
      <c r="D18" s="1087"/>
      <c r="E18" s="1087"/>
      <c r="F18" s="1087"/>
      <c r="G18" s="1087"/>
      <c r="H18" s="1087"/>
      <c r="I18" s="1074"/>
      <c r="J18" s="1087"/>
      <c r="K18" s="1087"/>
      <c r="L18" s="1087"/>
      <c r="M18" s="1087"/>
      <c r="N18" s="1087"/>
      <c r="O18" s="1087"/>
      <c r="P18" s="1095"/>
      <c r="Q18" s="2"/>
    </row>
    <row r="19" spans="1:17" ht="13.5" customHeight="1" x14ac:dyDescent="0.2">
      <c r="A19" s="382"/>
      <c r="B19" s="1073"/>
      <c r="C19" s="1087"/>
      <c r="D19" s="1087"/>
      <c r="E19" s="1087"/>
      <c r="F19" s="1087"/>
      <c r="G19" s="1087"/>
      <c r="H19" s="1087"/>
      <c r="I19" s="1074"/>
      <c r="J19" s="1087"/>
      <c r="K19" s="1087"/>
      <c r="L19" s="1087"/>
      <c r="M19" s="1087"/>
      <c r="N19" s="1087"/>
      <c r="O19" s="1087"/>
      <c r="P19" s="1095"/>
      <c r="Q19" s="2">
        <f>SUM(Q22:Q41)</f>
        <v>34168</v>
      </c>
    </row>
    <row r="20" spans="1:17" ht="13.5" customHeight="1" x14ac:dyDescent="0.2">
      <c r="A20" s="382"/>
      <c r="B20" s="1073"/>
      <c r="C20" s="1097"/>
      <c r="D20" s="1097"/>
      <c r="E20" s="1097"/>
      <c r="F20" s="1097"/>
      <c r="G20" s="1097"/>
      <c r="H20" s="1097"/>
      <c r="I20" s="1074"/>
      <c r="J20" s="1097"/>
      <c r="K20" s="1097"/>
      <c r="L20" s="1097"/>
      <c r="M20" s="1097"/>
      <c r="N20" s="1097"/>
      <c r="O20" s="1097"/>
      <c r="P20" s="1095"/>
      <c r="Q20" s="2"/>
    </row>
    <row r="21" spans="1:17" ht="13.5" customHeight="1" x14ac:dyDescent="0.2">
      <c r="A21" s="382"/>
      <c r="B21" s="1073"/>
      <c r="C21" s="1097"/>
      <c r="D21" s="1097"/>
      <c r="E21" s="1097"/>
      <c r="F21" s="1097"/>
      <c r="G21" s="1097"/>
      <c r="H21" s="1097"/>
      <c r="I21" s="1074"/>
      <c r="J21" s="1097"/>
      <c r="K21" s="1097"/>
      <c r="L21" s="1097"/>
      <c r="M21" s="1097"/>
      <c r="N21" s="1097"/>
      <c r="O21" s="1097"/>
      <c r="P21" s="1095"/>
      <c r="Q21" s="2"/>
    </row>
    <row r="22" spans="1:17" ht="13.5" customHeight="1" x14ac:dyDescent="0.2">
      <c r="A22" s="382"/>
      <c r="B22" s="1073"/>
      <c r="C22" s="382"/>
      <c r="D22" s="382"/>
      <c r="E22" s="382"/>
      <c r="F22" s="382"/>
      <c r="G22" s="382"/>
      <c r="H22" s="382"/>
      <c r="I22" s="1074"/>
      <c r="J22" s="382"/>
      <c r="K22" s="382"/>
      <c r="L22" s="382"/>
      <c r="M22" s="382"/>
      <c r="N22" s="382"/>
      <c r="O22" s="382"/>
      <c r="P22" s="1095"/>
      <c r="Q22" s="2"/>
    </row>
    <row r="23" spans="1:17" ht="13.5" customHeight="1" x14ac:dyDescent="0.2">
      <c r="A23" s="382"/>
      <c r="B23" s="1073"/>
      <c r="C23" s="382"/>
      <c r="D23" s="382"/>
      <c r="E23" s="382"/>
      <c r="F23" s="382"/>
      <c r="G23" s="382"/>
      <c r="H23" s="382"/>
      <c r="I23" s="1074"/>
      <c r="J23" s="1094" t="s">
        <v>486</v>
      </c>
      <c r="K23" s="1743" t="s">
        <v>493</v>
      </c>
      <c r="L23" s="1743"/>
      <c r="M23" s="1743"/>
      <c r="N23" s="1743"/>
      <c r="O23" s="1743"/>
      <c r="P23" s="1095"/>
      <c r="Q23" s="2"/>
    </row>
    <row r="24" spans="1:17" ht="13.5" customHeight="1" x14ac:dyDescent="0.2">
      <c r="A24" s="382"/>
      <c r="B24" s="1073"/>
      <c r="C24" s="382"/>
      <c r="D24" s="382"/>
      <c r="E24" s="382"/>
      <c r="F24" s="382"/>
      <c r="G24" s="382"/>
      <c r="H24" s="382"/>
      <c r="I24" s="828"/>
      <c r="J24" s="382"/>
      <c r="K24" s="1743"/>
      <c r="L24" s="1743"/>
      <c r="M24" s="1743"/>
      <c r="N24" s="1743"/>
      <c r="O24" s="1743"/>
      <c r="P24" s="1095"/>
      <c r="Q24" s="2"/>
    </row>
    <row r="25" spans="1:17" ht="13.5" customHeight="1" x14ac:dyDescent="0.2">
      <c r="A25" s="382"/>
      <c r="B25" s="1073"/>
      <c r="C25" s="382"/>
      <c r="D25" s="382"/>
      <c r="E25" s="1311"/>
      <c r="F25" s="1311"/>
      <c r="G25" s="1311"/>
      <c r="H25" s="1311"/>
      <c r="I25" s="828"/>
      <c r="J25" s="1098"/>
      <c r="K25" s="1743"/>
      <c r="L25" s="1743"/>
      <c r="M25" s="1743"/>
      <c r="N25" s="1743"/>
      <c r="O25" s="1743"/>
      <c r="P25" s="1095"/>
      <c r="Q25" s="2"/>
    </row>
    <row r="26" spans="1:17" ht="13.5" customHeight="1" x14ac:dyDescent="0.2">
      <c r="A26" s="382"/>
      <c r="B26" s="1073"/>
      <c r="C26" s="1748"/>
      <c r="D26" s="1743"/>
      <c r="E26" s="1743"/>
      <c r="F26" s="1743"/>
      <c r="G26" s="1743"/>
      <c r="H26" s="1743"/>
      <c r="I26" s="828"/>
      <c r="J26" s="382"/>
      <c r="K26" s="1743"/>
      <c r="L26" s="1743"/>
      <c r="M26" s="1743"/>
      <c r="N26" s="1743"/>
      <c r="O26" s="1743"/>
      <c r="P26" s="1095"/>
      <c r="Q26" s="2">
        <v>6673</v>
      </c>
    </row>
    <row r="27" spans="1:17" ht="13.5" customHeight="1" x14ac:dyDescent="0.2">
      <c r="A27" s="382"/>
      <c r="B27" s="1073"/>
      <c r="C27" s="1748"/>
      <c r="D27" s="1743"/>
      <c r="E27" s="1743"/>
      <c r="F27" s="1743"/>
      <c r="G27" s="1743"/>
      <c r="H27" s="1743"/>
      <c r="I27" s="828"/>
      <c r="J27" s="1094"/>
      <c r="K27" s="1743"/>
      <c r="L27" s="1743"/>
      <c r="M27" s="1743"/>
      <c r="N27" s="1743"/>
      <c r="O27" s="1743"/>
      <c r="P27" s="1095"/>
      <c r="Q27" s="2">
        <v>5858</v>
      </c>
    </row>
    <row r="28" spans="1:17" ht="8.4499999999999993" customHeight="1" x14ac:dyDescent="0.2">
      <c r="A28" s="382"/>
      <c r="B28" s="1073"/>
      <c r="C28" s="1748"/>
      <c r="D28" s="1743"/>
      <c r="E28" s="1743"/>
      <c r="F28" s="1743"/>
      <c r="G28" s="1743"/>
      <c r="H28" s="1743"/>
      <c r="I28" s="46"/>
      <c r="J28" s="382"/>
      <c r="K28" s="382"/>
      <c r="L28" s="382"/>
      <c r="M28" s="382"/>
      <c r="N28" s="382"/>
      <c r="O28" s="382"/>
      <c r="P28" s="1095"/>
      <c r="Q28" s="2"/>
    </row>
    <row r="29" spans="1:17" ht="13.5" customHeight="1" x14ac:dyDescent="0.2">
      <c r="A29" s="382"/>
      <c r="B29" s="1073"/>
      <c r="C29" s="1099"/>
      <c r="D29" s="1743"/>
      <c r="E29" s="1743"/>
      <c r="F29" s="1743"/>
      <c r="G29" s="1743"/>
      <c r="H29" s="1743"/>
      <c r="I29" s="46"/>
      <c r="J29" s="382"/>
      <c r="K29" s="382"/>
      <c r="L29" s="382"/>
      <c r="M29" s="382"/>
      <c r="N29" s="382"/>
      <c r="O29" s="382"/>
      <c r="P29" s="1095"/>
      <c r="Q29" s="2"/>
    </row>
    <row r="30" spans="1:17" ht="13.5" customHeight="1" x14ac:dyDescent="0.2">
      <c r="A30" s="382"/>
      <c r="B30" s="1073"/>
      <c r="C30" s="382"/>
      <c r="D30" s="1743"/>
      <c r="E30" s="1743"/>
      <c r="F30" s="1743"/>
      <c r="G30" s="1743"/>
      <c r="H30" s="1743"/>
      <c r="I30" s="46"/>
      <c r="J30" s="382"/>
      <c r="K30" s="44"/>
      <c r="L30" s="382"/>
      <c r="M30" s="382"/>
      <c r="N30" s="382"/>
      <c r="O30" s="1100"/>
      <c r="P30" s="1095"/>
      <c r="Q30" s="2"/>
    </row>
    <row r="31" spans="1:17" ht="27" customHeight="1" x14ac:dyDescent="0.2">
      <c r="A31" s="382"/>
      <c r="B31" s="1073"/>
      <c r="C31" s="1749" t="s">
        <v>494</v>
      </c>
      <c r="D31" s="1749"/>
      <c r="E31" s="1749"/>
      <c r="F31" s="1749"/>
      <c r="G31" s="1749"/>
      <c r="H31" s="1749"/>
      <c r="I31" s="382"/>
      <c r="J31" s="1750" t="s">
        <v>495</v>
      </c>
      <c r="K31" s="1750"/>
      <c r="L31" s="1750"/>
      <c r="M31" s="1750"/>
      <c r="N31" s="1750"/>
      <c r="O31" s="1750"/>
      <c r="P31" s="1095"/>
      <c r="Q31" s="2"/>
    </row>
    <row r="32" spans="1:17" s="7" customFormat="1" ht="15.75" customHeight="1" x14ac:dyDescent="0.2">
      <c r="A32" s="1101"/>
      <c r="B32" s="1244"/>
      <c r="C32" s="1746"/>
      <c r="D32" s="1746"/>
      <c r="E32" s="1746"/>
      <c r="F32" s="1746"/>
      <c r="G32" s="1746"/>
      <c r="H32" s="1746"/>
      <c r="I32" s="1101"/>
      <c r="J32" s="1747"/>
      <c r="K32" s="1747"/>
      <c r="L32" s="1747"/>
      <c r="M32" s="1747"/>
      <c r="N32" s="1747"/>
      <c r="O32" s="1747"/>
      <c r="P32" s="1095"/>
      <c r="Q32" s="6"/>
    </row>
    <row r="33" spans="1:17" ht="13.5" customHeight="1" x14ac:dyDescent="0.2">
      <c r="A33" s="382"/>
      <c r="B33" s="1073"/>
      <c r="C33" s="1094" t="s">
        <v>486</v>
      </c>
      <c r="D33" s="1725" t="s">
        <v>551</v>
      </c>
      <c r="E33" s="1725"/>
      <c r="F33" s="1725"/>
      <c r="G33" s="1725"/>
      <c r="H33" s="1725"/>
      <c r="I33" s="382"/>
      <c r="J33" s="1102" t="s">
        <v>486</v>
      </c>
      <c r="K33" s="1743" t="s">
        <v>619</v>
      </c>
      <c r="L33" s="1743"/>
      <c r="M33" s="1743"/>
      <c r="N33" s="1743"/>
      <c r="O33" s="1743"/>
      <c r="P33" s="1095"/>
      <c r="Q33" s="2"/>
    </row>
    <row r="34" spans="1:17" ht="13.5" customHeight="1" x14ac:dyDescent="0.2">
      <c r="A34" s="382"/>
      <c r="B34" s="1073"/>
      <c r="C34" s="1103"/>
      <c r="D34" s="1725"/>
      <c r="E34" s="1725"/>
      <c r="F34" s="1725"/>
      <c r="G34" s="1725"/>
      <c r="H34" s="1725"/>
      <c r="I34" s="382"/>
      <c r="J34" s="1103"/>
      <c r="K34" s="1743"/>
      <c r="L34" s="1743"/>
      <c r="M34" s="1743"/>
      <c r="N34" s="1743"/>
      <c r="O34" s="1743"/>
      <c r="P34" s="1095"/>
      <c r="Q34" s="2"/>
    </row>
    <row r="35" spans="1:17" ht="13.5" customHeight="1" x14ac:dyDescent="0.2">
      <c r="A35" s="382"/>
      <c r="B35" s="1073"/>
      <c r="C35" s="1103"/>
      <c r="D35" s="1725"/>
      <c r="E35" s="1725"/>
      <c r="F35" s="1725"/>
      <c r="G35" s="1725"/>
      <c r="H35" s="1725"/>
      <c r="I35" s="382"/>
      <c r="J35" s="1103"/>
      <c r="K35" s="1743"/>
      <c r="L35" s="1743"/>
      <c r="M35" s="1743"/>
      <c r="N35" s="1743"/>
      <c r="O35" s="1743"/>
      <c r="P35" s="1095"/>
      <c r="Q35" s="2"/>
    </row>
    <row r="36" spans="1:17" ht="13.5" customHeight="1" x14ac:dyDescent="0.2">
      <c r="A36" s="382"/>
      <c r="B36" s="1073"/>
      <c r="C36" s="382"/>
      <c r="D36" s="1725"/>
      <c r="E36" s="1725"/>
      <c r="F36" s="1725"/>
      <c r="G36" s="1725"/>
      <c r="H36" s="1725"/>
      <c r="I36" s="382"/>
      <c r="J36" s="382"/>
      <c r="K36" s="1743"/>
      <c r="L36" s="1743"/>
      <c r="M36" s="1743"/>
      <c r="N36" s="1743"/>
      <c r="O36" s="1743"/>
      <c r="P36" s="1095"/>
      <c r="Q36" s="2">
        <v>21637</v>
      </c>
    </row>
    <row r="37" spans="1:17" ht="13.5" customHeight="1" x14ac:dyDescent="0.2">
      <c r="A37" s="382"/>
      <c r="B37" s="1073"/>
      <c r="C37" s="382"/>
      <c r="D37" s="1104"/>
      <c r="E37" s="1104"/>
      <c r="F37" s="1104"/>
      <c r="G37" s="1104"/>
      <c r="H37" s="1104"/>
      <c r="I37" s="382"/>
      <c r="J37" s="1102" t="s">
        <v>486</v>
      </c>
      <c r="K37" s="1743" t="s">
        <v>620</v>
      </c>
      <c r="L37" s="1743"/>
      <c r="M37" s="1743"/>
      <c r="N37" s="1743"/>
      <c r="O37" s="1743"/>
      <c r="P37" s="1095"/>
      <c r="Q37" s="2"/>
    </row>
    <row r="38" spans="1:17" ht="13.5" customHeight="1" x14ac:dyDescent="0.2">
      <c r="A38" s="382"/>
      <c r="B38" s="1073"/>
      <c r="C38" s="1103"/>
      <c r="D38" s="1104"/>
      <c r="E38" s="1104"/>
      <c r="F38" s="1104"/>
      <c r="G38" s="1104"/>
      <c r="H38" s="1104"/>
      <c r="I38" s="382"/>
      <c r="J38" s="1103"/>
      <c r="K38" s="1743"/>
      <c r="L38" s="1743"/>
      <c r="M38" s="1743"/>
      <c r="N38" s="1743"/>
      <c r="O38" s="1743"/>
      <c r="P38" s="1095"/>
      <c r="Q38" s="2"/>
    </row>
    <row r="39" spans="1:17" ht="13.5" customHeight="1" x14ac:dyDescent="0.2">
      <c r="A39" s="382"/>
      <c r="B39" s="1073"/>
      <c r="C39" s="1103"/>
      <c r="D39" s="1104"/>
      <c r="E39" s="1104"/>
      <c r="F39" s="1104"/>
      <c r="G39" s="1104"/>
      <c r="H39" s="1104"/>
      <c r="I39" s="382"/>
      <c r="J39" s="1103"/>
      <c r="K39" s="1743"/>
      <c r="L39" s="1743"/>
      <c r="M39" s="1743"/>
      <c r="N39" s="1743"/>
      <c r="O39" s="1743"/>
      <c r="P39" s="1095"/>
      <c r="Q39" s="2"/>
    </row>
    <row r="40" spans="1:17" ht="13.5" customHeight="1" x14ac:dyDescent="0.2">
      <c r="A40" s="382"/>
      <c r="B40" s="1073"/>
      <c r="C40" s="382"/>
      <c r="D40" s="1104"/>
      <c r="E40" s="1104"/>
      <c r="F40" s="1104"/>
      <c r="G40" s="1104"/>
      <c r="H40" s="1104"/>
      <c r="I40" s="382"/>
      <c r="J40" s="382"/>
      <c r="K40" s="1743"/>
      <c r="L40" s="1743"/>
      <c r="M40" s="1743"/>
      <c r="N40" s="1743"/>
      <c r="O40" s="1743"/>
      <c r="P40" s="1095"/>
      <c r="Q40" s="2"/>
    </row>
    <row r="41" spans="1:17" ht="13.5" customHeight="1" x14ac:dyDescent="0.2">
      <c r="A41" s="382"/>
      <c r="B41" s="1105"/>
      <c r="C41" s="1102"/>
      <c r="D41" s="1744"/>
      <c r="E41" s="1744"/>
      <c r="F41" s="1744"/>
      <c r="G41" s="1744"/>
      <c r="H41" s="1744"/>
      <c r="I41" s="382"/>
      <c r="J41" s="1102" t="s">
        <v>486</v>
      </c>
      <c r="K41" s="1743" t="s">
        <v>496</v>
      </c>
      <c r="L41" s="1743"/>
      <c r="M41" s="1743"/>
      <c r="N41" s="1743"/>
      <c r="O41" s="1743"/>
      <c r="P41" s="1095"/>
      <c r="Q41" s="2"/>
    </row>
    <row r="42" spans="1:17" ht="12" customHeight="1" x14ac:dyDescent="0.2">
      <c r="A42" s="382"/>
      <c r="B42" s="1073"/>
      <c r="C42" s="1083"/>
      <c r="D42" s="1744"/>
      <c r="E42" s="1744"/>
      <c r="F42" s="1744"/>
      <c r="G42" s="1744"/>
      <c r="H42" s="1744"/>
      <c r="I42" s="382"/>
      <c r="J42" s="1083"/>
      <c r="K42" s="1743"/>
      <c r="L42" s="1743"/>
      <c r="M42" s="1743"/>
      <c r="N42" s="1743"/>
      <c r="O42" s="1743"/>
      <c r="P42" s="1095"/>
      <c r="Q42" s="2"/>
    </row>
    <row r="43" spans="1:17" ht="13.5" customHeight="1" x14ac:dyDescent="0.2">
      <c r="A43" s="382"/>
      <c r="B43" s="1073"/>
      <c r="C43" s="1106"/>
      <c r="D43" s="1107"/>
      <c r="E43" s="1107"/>
      <c r="F43" s="1107"/>
      <c r="G43" s="1107"/>
      <c r="H43" s="1107"/>
      <c r="I43" s="382"/>
      <c r="J43" s="1102" t="s">
        <v>486</v>
      </c>
      <c r="K43" s="1743" t="s">
        <v>621</v>
      </c>
      <c r="L43" s="1743"/>
      <c r="M43" s="1743"/>
      <c r="N43" s="1743"/>
      <c r="O43" s="1743"/>
      <c r="P43" s="1095"/>
      <c r="Q43" s="2"/>
    </row>
    <row r="44" spans="1:17" ht="13.5" customHeight="1" x14ac:dyDescent="0.2">
      <c r="A44" s="382"/>
      <c r="B44" s="1073"/>
      <c r="C44" s="1074"/>
      <c r="D44" s="1263"/>
      <c r="E44" s="1263"/>
      <c r="F44" s="1263"/>
      <c r="G44" s="1263"/>
      <c r="H44" s="1263"/>
      <c r="I44" s="382"/>
      <c r="J44" s="1074"/>
      <c r="K44" s="1743"/>
      <c r="L44" s="1743"/>
      <c r="M44" s="1743"/>
      <c r="N44" s="1743"/>
      <c r="O44" s="1743"/>
      <c r="P44" s="1095"/>
      <c r="Q44" s="2"/>
    </row>
    <row r="45" spans="1:17" ht="13.5" customHeight="1" x14ac:dyDescent="0.2">
      <c r="A45" s="382"/>
      <c r="B45" s="1073"/>
      <c r="C45" s="1074"/>
      <c r="D45" s="1263"/>
      <c r="E45" s="1263"/>
      <c r="F45" s="1263"/>
      <c r="G45" s="1263"/>
      <c r="H45" s="1263"/>
      <c r="I45" s="382"/>
      <c r="J45" s="1074"/>
      <c r="K45" s="1074"/>
      <c r="L45" s="1074"/>
      <c r="M45" s="1074"/>
      <c r="N45" s="1074"/>
      <c r="O45" s="1074"/>
      <c r="P45" s="1095"/>
      <c r="Q45" s="2"/>
    </row>
    <row r="46" spans="1:17" ht="13.5" customHeight="1" x14ac:dyDescent="0.2">
      <c r="A46" s="382"/>
      <c r="B46" s="1073"/>
      <c r="C46" s="1074"/>
      <c r="D46" s="1263"/>
      <c r="E46" s="1263"/>
      <c r="F46" s="1263"/>
      <c r="G46" s="1263"/>
      <c r="H46" s="1263"/>
      <c r="I46" s="382"/>
      <c r="J46" s="1074"/>
      <c r="K46" s="1074"/>
      <c r="L46" s="1074"/>
      <c r="M46" s="1074"/>
      <c r="N46" s="1074"/>
      <c r="O46" s="1074"/>
      <c r="P46" s="1095"/>
      <c r="Q46" s="2"/>
    </row>
    <row r="47" spans="1:17" ht="13.5" customHeight="1" x14ac:dyDescent="0.2">
      <c r="A47" s="382"/>
      <c r="B47" s="1073"/>
      <c r="C47" s="1074"/>
      <c r="D47" s="1263"/>
      <c r="E47" s="1263"/>
      <c r="F47" s="1263"/>
      <c r="G47" s="1263"/>
      <c r="H47" s="1263"/>
      <c r="I47" s="382"/>
      <c r="J47" s="1074"/>
      <c r="K47" s="1074"/>
      <c r="L47" s="1074"/>
      <c r="M47" s="1074"/>
      <c r="N47" s="1074"/>
      <c r="O47" s="1074"/>
      <c r="P47" s="1095"/>
      <c r="Q47" s="2"/>
    </row>
    <row r="48" spans="1:17" ht="13.5" customHeight="1" x14ac:dyDescent="0.2">
      <c r="A48" s="382"/>
      <c r="B48" s="1073"/>
      <c r="C48" s="382"/>
      <c r="D48" s="1104"/>
      <c r="E48" s="1108"/>
      <c r="F48" s="1108"/>
      <c r="G48" s="1108"/>
      <c r="H48" s="1108"/>
      <c r="I48" s="382"/>
      <c r="J48" s="382"/>
      <c r="K48" s="382"/>
      <c r="L48" s="1085"/>
      <c r="M48" s="1085"/>
      <c r="N48" s="1085"/>
      <c r="O48" s="1085"/>
      <c r="P48" s="1095"/>
      <c r="Q48" s="2"/>
    </row>
    <row r="49" spans="1:17" ht="13.5" customHeight="1" x14ac:dyDescent="0.2">
      <c r="A49" s="382"/>
      <c r="B49" s="1073"/>
      <c r="C49" s="1085"/>
      <c r="D49" s="1108"/>
      <c r="E49" s="1108"/>
      <c r="F49" s="1108"/>
      <c r="G49" s="1108"/>
      <c r="H49" s="1108"/>
      <c r="I49" s="382"/>
      <c r="J49" s="1085"/>
      <c r="K49" s="1085"/>
      <c r="L49" s="1085"/>
      <c r="M49" s="1085"/>
      <c r="N49" s="1085"/>
      <c r="O49" s="1085"/>
      <c r="P49" s="1095"/>
      <c r="Q49" s="2"/>
    </row>
    <row r="50" spans="1:17" ht="13.5" customHeight="1" x14ac:dyDescent="0.2">
      <c r="A50" s="382"/>
      <c r="B50" s="1073"/>
      <c r="C50" s="1094" t="s">
        <v>486</v>
      </c>
      <c r="D50" s="1725" t="s">
        <v>552</v>
      </c>
      <c r="E50" s="1725"/>
      <c r="F50" s="1725"/>
      <c r="G50" s="1725"/>
      <c r="H50" s="1725"/>
      <c r="I50" s="382"/>
      <c r="J50" s="1085"/>
      <c r="K50" s="1085"/>
      <c r="L50" s="1085"/>
      <c r="M50" s="1085"/>
      <c r="N50" s="1085"/>
      <c r="O50" s="1085"/>
      <c r="P50" s="1095"/>
      <c r="Q50" s="2"/>
    </row>
    <row r="51" spans="1:17" ht="13.5" customHeight="1" x14ac:dyDescent="0.2">
      <c r="A51" s="382"/>
      <c r="B51" s="1073"/>
      <c r="C51" s="382"/>
      <c r="D51" s="1725"/>
      <c r="E51" s="1725"/>
      <c r="F51" s="1725"/>
      <c r="G51" s="1725"/>
      <c r="H51" s="1725"/>
      <c r="I51" s="382"/>
      <c r="J51" s="382"/>
      <c r="K51" s="382"/>
      <c r="L51" s="382"/>
      <c r="M51" s="382"/>
      <c r="N51" s="382"/>
      <c r="O51" s="382"/>
      <c r="P51" s="1095"/>
      <c r="Q51" s="2"/>
    </row>
    <row r="52" spans="1:17" ht="13.5" customHeight="1" x14ac:dyDescent="0.2">
      <c r="A52" s="382"/>
      <c r="B52" s="1073"/>
      <c r="C52" s="382"/>
      <c r="D52" s="1725"/>
      <c r="E52" s="1725"/>
      <c r="F52" s="1725"/>
      <c r="G52" s="1725"/>
      <c r="H52" s="1725"/>
      <c r="I52" s="382"/>
      <c r="J52" s="382"/>
      <c r="K52" s="382"/>
      <c r="L52" s="1086"/>
      <c r="M52" s="1086"/>
      <c r="N52" s="1086"/>
      <c r="O52" s="1086"/>
      <c r="P52" s="1095"/>
      <c r="Q52" s="2"/>
    </row>
    <row r="53" spans="1:17" ht="13.5" customHeight="1" x14ac:dyDescent="0.2">
      <c r="A53" s="382"/>
      <c r="B53" s="1073"/>
      <c r="D53" s="1725"/>
      <c r="E53" s="1725"/>
      <c r="F53" s="1725"/>
      <c r="G53" s="1725"/>
      <c r="H53" s="1725"/>
      <c r="I53" s="382"/>
      <c r="J53" s="1086"/>
      <c r="K53" s="1086"/>
      <c r="L53" s="1086"/>
      <c r="M53" s="1086"/>
      <c r="N53" s="1086"/>
      <c r="O53" s="1086"/>
      <c r="P53" s="1095"/>
      <c r="Q53" s="2"/>
    </row>
    <row r="54" spans="1:17" ht="13.5" customHeight="1" x14ac:dyDescent="0.2">
      <c r="A54" s="382"/>
      <c r="B54" s="1073"/>
      <c r="C54" s="1094" t="s">
        <v>486</v>
      </c>
      <c r="D54" s="1745" t="s">
        <v>497</v>
      </c>
      <c r="E54" s="1745"/>
      <c r="F54" s="1745"/>
      <c r="G54" s="1745"/>
      <c r="H54" s="1745"/>
      <c r="I54" s="382"/>
      <c r="J54" s="382"/>
      <c r="K54" s="382"/>
      <c r="L54" s="1086"/>
      <c r="M54" s="1086"/>
      <c r="N54" s="1086"/>
      <c r="O54" s="1086"/>
      <c r="P54" s="1095"/>
      <c r="Q54" s="2"/>
    </row>
    <row r="55" spans="1:17" ht="13.5" customHeight="1" x14ac:dyDescent="0.2">
      <c r="A55" s="382"/>
      <c r="B55" s="1073"/>
      <c r="C55" s="382"/>
      <c r="D55" s="1745"/>
      <c r="E55" s="1745"/>
      <c r="F55" s="1745"/>
      <c r="G55" s="1745"/>
      <c r="H55" s="1745"/>
      <c r="I55" s="382"/>
      <c r="J55" s="382"/>
      <c r="K55" s="382"/>
      <c r="L55" s="1083"/>
      <c r="M55" s="1083"/>
      <c r="N55" s="1083"/>
      <c r="O55" s="1083"/>
      <c r="P55" s="1095"/>
      <c r="Q55" s="2"/>
    </row>
    <row r="56" spans="1:17" ht="13.5" customHeight="1" x14ac:dyDescent="0.2">
      <c r="A56" s="382"/>
      <c r="B56" s="1073"/>
      <c r="C56" s="1073"/>
      <c r="D56" s="1073"/>
      <c r="E56" s="1073"/>
      <c r="F56" s="1073"/>
      <c r="G56" s="1073"/>
      <c r="H56" s="1073"/>
      <c r="I56" s="382"/>
      <c r="J56" s="382"/>
      <c r="K56" s="382"/>
      <c r="L56" s="382"/>
      <c r="M56" s="382"/>
      <c r="N56" s="382"/>
      <c r="O56" s="382"/>
      <c r="P56" s="1095"/>
      <c r="Q56" s="2"/>
    </row>
    <row r="57" spans="1:17" ht="13.5" customHeight="1" x14ac:dyDescent="0.2">
      <c r="A57" s="382"/>
      <c r="B57" s="1073"/>
      <c r="C57" s="1073"/>
      <c r="D57" s="1073"/>
      <c r="E57" s="1073"/>
      <c r="F57" s="1073"/>
      <c r="G57" s="1073"/>
      <c r="H57" s="1073"/>
      <c r="I57" s="382"/>
      <c r="J57" s="1086"/>
      <c r="K57" s="382"/>
      <c r="L57" s="382"/>
      <c r="M57" s="382"/>
      <c r="N57" s="382"/>
      <c r="O57" s="382"/>
      <c r="P57" s="1095"/>
      <c r="Q57" s="2"/>
    </row>
    <row r="58" spans="1:17" ht="6" customHeight="1" x14ac:dyDescent="0.2">
      <c r="A58" s="382"/>
      <c r="B58" s="1073"/>
      <c r="C58" s="1073"/>
      <c r="D58" s="1073"/>
      <c r="E58" s="1073"/>
      <c r="F58" s="1073"/>
      <c r="G58" s="1073"/>
      <c r="H58" s="1073"/>
      <c r="I58" s="382"/>
      <c r="J58" s="1109"/>
      <c r="K58" s="1109"/>
      <c r="L58" s="1109"/>
      <c r="M58" s="1109"/>
      <c r="N58" s="1109"/>
      <c r="O58" s="1109"/>
      <c r="P58" s="1095"/>
      <c r="Q58" s="2"/>
    </row>
    <row r="59" spans="1:17" ht="2.1" customHeight="1" x14ac:dyDescent="0.2">
      <c r="A59" s="382"/>
      <c r="B59" s="1073"/>
      <c r="C59" s="1109"/>
      <c r="D59" s="1109"/>
      <c r="E59" s="1109"/>
      <c r="F59" s="1109"/>
      <c r="G59" s="1110"/>
      <c r="H59" s="1109"/>
      <c r="I59" s="382"/>
      <c r="J59" s="1087"/>
      <c r="K59" s="1087"/>
      <c r="L59" s="1087"/>
      <c r="M59" s="1087"/>
      <c r="N59" s="1087"/>
      <c r="O59" s="1086"/>
      <c r="P59" s="1095"/>
      <c r="Q59" s="2"/>
    </row>
    <row r="60" spans="1:17" ht="13.5" customHeight="1" x14ac:dyDescent="0.2">
      <c r="A60" s="382"/>
      <c r="B60" s="1073"/>
      <c r="C60" s="1087"/>
      <c r="D60" s="1087"/>
      <c r="E60" s="1087"/>
      <c r="F60" s="1087"/>
      <c r="G60" s="1087"/>
      <c r="H60" s="1087"/>
      <c r="I60" s="1073"/>
      <c r="J60" s="382"/>
      <c r="K60" s="382"/>
      <c r="L60" s="382"/>
      <c r="M60" s="382"/>
      <c r="N60" s="1741">
        <v>44470</v>
      </c>
      <c r="O60" s="1742"/>
      <c r="P60" s="1111">
        <v>5</v>
      </c>
      <c r="Q60" s="2"/>
    </row>
    <row r="61" spans="1:17" ht="12" customHeight="1" x14ac:dyDescent="0.2">
      <c r="A61" s="382"/>
      <c r="B61" s="1073"/>
      <c r="C61" s="1087"/>
      <c r="D61" s="1087"/>
      <c r="E61" s="1087"/>
      <c r="F61" s="1087"/>
      <c r="G61" s="1087"/>
      <c r="H61" s="1087"/>
      <c r="I61" s="382"/>
      <c r="J61" s="382"/>
      <c r="K61" s="382"/>
      <c r="L61" s="382"/>
      <c r="M61" s="382"/>
      <c r="N61" s="382"/>
      <c r="O61" s="382"/>
      <c r="P61" s="382"/>
    </row>
    <row r="62" spans="1:17" ht="12" customHeight="1" x14ac:dyDescent="0.2">
      <c r="B62" s="44"/>
      <c r="C62" s="44"/>
      <c r="D62" s="44"/>
      <c r="E62" s="44"/>
      <c r="F62" s="44"/>
      <c r="G62" s="44"/>
      <c r="H62" s="44"/>
      <c r="I62" s="44"/>
    </row>
    <row r="63" spans="1:17" ht="12.75" customHeight="1" x14ac:dyDescent="0.2">
      <c r="B63" s="44"/>
      <c r="C63" s="1112"/>
      <c r="D63" s="1112"/>
      <c r="E63" s="1112"/>
      <c r="F63" s="1112"/>
      <c r="G63" s="1112"/>
      <c r="H63" s="1112"/>
      <c r="I63" s="44"/>
      <c r="L63" s="849"/>
    </row>
    <row r="64" spans="1:17" ht="12.75" customHeight="1" x14ac:dyDescent="0.2">
      <c r="B64" s="44"/>
      <c r="C64" s="1071"/>
      <c r="D64" s="1071"/>
      <c r="E64" s="1071"/>
      <c r="F64" s="1071"/>
      <c r="G64" s="1071"/>
      <c r="H64" s="1071"/>
      <c r="I64" s="1071"/>
    </row>
    <row r="65" spans="2:16" x14ac:dyDescent="0.2">
      <c r="B65" s="1071"/>
      <c r="C65" s="1071"/>
      <c r="D65" s="1071"/>
      <c r="E65" s="1071"/>
      <c r="F65" s="1071"/>
      <c r="G65" s="1071"/>
      <c r="H65" s="1071"/>
      <c r="I65" s="1071"/>
    </row>
    <row r="66" spans="2:16" ht="12.75" customHeight="1" x14ac:dyDescent="0.2">
      <c r="B66" s="1071"/>
      <c r="I66" s="1071"/>
    </row>
    <row r="67" spans="2:16" ht="12.75" customHeight="1" x14ac:dyDescent="0.2">
      <c r="B67" s="1071"/>
      <c r="I67" s="1071"/>
    </row>
    <row r="68" spans="2:16" ht="12.75" customHeight="1" x14ac:dyDescent="0.2">
      <c r="B68" s="1071"/>
      <c r="I68" s="1071"/>
    </row>
    <row r="69" spans="2:16" ht="12.75" customHeight="1" x14ac:dyDescent="0.2">
      <c r="B69" s="1071"/>
      <c r="I69" s="1071"/>
    </row>
    <row r="73" spans="2:16" x14ac:dyDescent="0.2">
      <c r="P73" s="1089"/>
    </row>
    <row r="74" spans="2:16" x14ac:dyDescent="0.2">
      <c r="P74" s="1242"/>
    </row>
  </sheetData>
  <mergeCells count="27">
    <mergeCell ref="B1:F1"/>
    <mergeCell ref="C2:H2"/>
    <mergeCell ref="C3:G3"/>
    <mergeCell ref="J3:O3"/>
    <mergeCell ref="D5:H7"/>
    <mergeCell ref="K5:O7"/>
    <mergeCell ref="D8:H11"/>
    <mergeCell ref="K8:O13"/>
    <mergeCell ref="N4:O4"/>
    <mergeCell ref="C4:G4"/>
    <mergeCell ref="D12:H15"/>
    <mergeCell ref="C32:H32"/>
    <mergeCell ref="J32:O32"/>
    <mergeCell ref="D33:H36"/>
    <mergeCell ref="K33:O36"/>
    <mergeCell ref="K23:O27"/>
    <mergeCell ref="C26:C28"/>
    <mergeCell ref="C31:H31"/>
    <mergeCell ref="J31:O31"/>
    <mergeCell ref="D26:H30"/>
    <mergeCell ref="N60:O60"/>
    <mergeCell ref="K37:O40"/>
    <mergeCell ref="D41:H42"/>
    <mergeCell ref="K41:O42"/>
    <mergeCell ref="K43:O44"/>
    <mergeCell ref="D50:H53"/>
    <mergeCell ref="D54:H55"/>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61"/>
  <sheetViews>
    <sheetView showGridLines="0" showRuler="0" workbookViewId="0"/>
  </sheetViews>
  <sheetFormatPr defaultColWidth="9.140625" defaultRowHeight="12.75" x14ac:dyDescent="0.2"/>
  <cols>
    <col min="1" max="1" width="1" style="1398" customWidth="1"/>
    <col min="2" max="2" width="2.5703125" style="1398" customWidth="1"/>
    <col min="3" max="3" width="1" style="1398" customWidth="1"/>
    <col min="4" max="4" width="21.85546875" style="1398" customWidth="1"/>
    <col min="5" max="5" width="9.28515625" style="1398" customWidth="1"/>
    <col min="6" max="6" width="5.42578125" style="1398" customWidth="1"/>
    <col min="7" max="7" width="9.28515625" style="1398" customWidth="1"/>
    <col min="8" max="8" width="5.42578125" style="1398" customWidth="1"/>
    <col min="9" max="9" width="9.28515625" style="1398" customWidth="1"/>
    <col min="10" max="10" width="5.42578125" style="1398" customWidth="1"/>
    <col min="11" max="11" width="9.28515625" style="1398" customWidth="1"/>
    <col min="12" max="12" width="5.42578125" style="1398" customWidth="1"/>
    <col min="13" max="13" width="9.28515625" style="1398" customWidth="1"/>
    <col min="14" max="14" width="5.42578125" style="1398" customWidth="1"/>
    <col min="15" max="15" width="1.42578125" style="1398" customWidth="1"/>
    <col min="16" max="16" width="1" style="1398" customWidth="1"/>
    <col min="17" max="16384" width="9.140625" style="1398"/>
  </cols>
  <sheetData>
    <row r="1" spans="1:16" ht="13.5" customHeight="1" x14ac:dyDescent="0.2">
      <c r="A1" s="1393"/>
      <c r="B1" s="1394"/>
      <c r="C1" s="1394"/>
      <c r="D1" s="1395"/>
      <c r="E1" s="1394"/>
      <c r="F1" s="1394"/>
      <c r="G1" s="1394"/>
      <c r="H1" s="1394"/>
      <c r="I1" s="1773" t="s">
        <v>347</v>
      </c>
      <c r="J1" s="1773"/>
      <c r="K1" s="1773"/>
      <c r="L1" s="1773"/>
      <c r="M1" s="1773"/>
      <c r="N1" s="1773"/>
      <c r="O1" s="1396"/>
      <c r="P1" s="1397"/>
    </row>
    <row r="2" spans="1:16" ht="6" customHeight="1" x14ac:dyDescent="0.2">
      <c r="A2" s="1397"/>
      <c r="B2" s="1399"/>
      <c r="C2" s="1400"/>
      <c r="D2" s="1400"/>
      <c r="E2" s="1400"/>
      <c r="F2" s="1400"/>
      <c r="G2" s="1400"/>
      <c r="H2" s="1400"/>
      <c r="I2" s="1400"/>
      <c r="J2" s="1400"/>
      <c r="K2" s="1400"/>
      <c r="L2" s="1400"/>
      <c r="M2" s="1400"/>
      <c r="N2" s="1400"/>
      <c r="O2" s="1393"/>
      <c r="P2" s="1397"/>
    </row>
    <row r="3" spans="1:16" ht="13.5" customHeight="1" thickBot="1" x14ac:dyDescent="0.25">
      <c r="A3" s="1397"/>
      <c r="B3" s="1401"/>
      <c r="C3" s="1402"/>
      <c r="D3" s="1393"/>
      <c r="E3" s="1393"/>
      <c r="F3" s="1393"/>
      <c r="G3" s="1403"/>
      <c r="H3" s="1393"/>
      <c r="I3" s="1393"/>
      <c r="J3" s="1393"/>
      <c r="K3" s="1393"/>
      <c r="L3" s="1393"/>
      <c r="M3" s="1767" t="s">
        <v>71</v>
      </c>
      <c r="N3" s="1767"/>
      <c r="O3" s="1393"/>
      <c r="P3" s="1397"/>
    </row>
    <row r="4" spans="1:16" s="1409" customFormat="1" ht="13.5" customHeight="1" thickBot="1" x14ac:dyDescent="0.25">
      <c r="A4" s="1404"/>
      <c r="B4" s="1405"/>
      <c r="C4" s="1406" t="s">
        <v>165</v>
      </c>
      <c r="D4" s="1407"/>
      <c r="E4" s="1407"/>
      <c r="F4" s="1407"/>
      <c r="G4" s="1407"/>
      <c r="H4" s="1407"/>
      <c r="I4" s="1407"/>
      <c r="J4" s="1407"/>
      <c r="K4" s="1407"/>
      <c r="L4" s="1407"/>
      <c r="M4" s="1407"/>
      <c r="N4" s="1408"/>
      <c r="O4" s="1393"/>
      <c r="P4" s="1404"/>
    </row>
    <row r="5" spans="1:16" ht="3.75" customHeight="1" x14ac:dyDescent="0.2">
      <c r="A5" s="1397"/>
      <c r="B5" s="1410"/>
      <c r="C5" s="1774" t="s">
        <v>149</v>
      </c>
      <c r="D5" s="1775"/>
      <c r="E5" s="1411"/>
      <c r="F5" s="1411"/>
      <c r="G5" s="1411"/>
      <c r="H5" s="1411"/>
      <c r="I5" s="1411"/>
      <c r="J5" s="1411"/>
      <c r="K5" s="1402"/>
      <c r="L5" s="1411"/>
      <c r="M5" s="1411"/>
      <c r="N5" s="1411"/>
      <c r="O5" s="1393"/>
      <c r="P5" s="1397"/>
    </row>
    <row r="6" spans="1:16" ht="13.5" customHeight="1" x14ac:dyDescent="0.2">
      <c r="A6" s="1397"/>
      <c r="B6" s="1410"/>
      <c r="C6" s="1775"/>
      <c r="D6" s="1775"/>
      <c r="E6" s="1412" t="s">
        <v>33</v>
      </c>
      <c r="F6" s="1412" t="s">
        <v>33</v>
      </c>
      <c r="G6" s="1412">
        <v>2020</v>
      </c>
      <c r="H6" s="1412" t="s">
        <v>33</v>
      </c>
      <c r="I6" s="1412"/>
      <c r="J6" s="1412" t="s">
        <v>33</v>
      </c>
      <c r="K6" s="1511" t="s">
        <v>33</v>
      </c>
      <c r="L6" s="1412">
        <v>2021</v>
      </c>
      <c r="M6" s="1510" t="s">
        <v>33</v>
      </c>
      <c r="N6" s="1413"/>
      <c r="O6" s="1393"/>
      <c r="P6" s="1397"/>
    </row>
    <row r="7" spans="1:16" x14ac:dyDescent="0.2">
      <c r="A7" s="1397"/>
      <c r="B7" s="1410"/>
      <c r="C7" s="1414"/>
      <c r="D7" s="1414"/>
      <c r="E7" s="1776" t="s">
        <v>668</v>
      </c>
      <c r="F7" s="1776"/>
      <c r="G7" s="1776" t="s">
        <v>669</v>
      </c>
      <c r="H7" s="1776"/>
      <c r="I7" s="1776" t="s">
        <v>670</v>
      </c>
      <c r="J7" s="1776"/>
      <c r="K7" s="1776" t="s">
        <v>671</v>
      </c>
      <c r="L7" s="1776"/>
      <c r="M7" s="1777" t="s">
        <v>668</v>
      </c>
      <c r="N7" s="1776"/>
      <c r="O7" s="1393"/>
      <c r="P7" s="1397"/>
    </row>
    <row r="8" spans="1:16" s="1417" customFormat="1" ht="18" customHeight="1" x14ac:dyDescent="0.2">
      <c r="A8" s="1415"/>
      <c r="B8" s="1416"/>
      <c r="C8" s="1758" t="s">
        <v>2</v>
      </c>
      <c r="D8" s="1758"/>
      <c r="E8" s="1771">
        <v>10286</v>
      </c>
      <c r="F8" s="1771"/>
      <c r="G8" s="1771">
        <v>10291.299999999999</v>
      </c>
      <c r="H8" s="1771"/>
      <c r="I8" s="1771">
        <v>10305.299999999999</v>
      </c>
      <c r="J8" s="1771"/>
      <c r="K8" s="1771">
        <v>10277.5</v>
      </c>
      <c r="L8" s="1771"/>
      <c r="M8" s="1772">
        <v>10279</v>
      </c>
      <c r="N8" s="1772"/>
      <c r="O8" s="1393"/>
      <c r="P8" s="1415"/>
    </row>
    <row r="9" spans="1:16" ht="12.95" customHeight="1" x14ac:dyDescent="0.2">
      <c r="A9" s="1397"/>
      <c r="B9" s="1401"/>
      <c r="C9" s="634" t="s">
        <v>70</v>
      </c>
      <c r="D9" s="1418"/>
      <c r="E9" s="1765">
        <v>4845.8999999999996</v>
      </c>
      <c r="F9" s="1765"/>
      <c r="G9" s="1765">
        <v>4847.2</v>
      </c>
      <c r="H9" s="1765"/>
      <c r="I9" s="1765">
        <v>4852</v>
      </c>
      <c r="J9" s="1765"/>
      <c r="K9" s="1765">
        <v>4851.6000000000004</v>
      </c>
      <c r="L9" s="1765"/>
      <c r="M9" s="1768">
        <v>4852.8999999999996</v>
      </c>
      <c r="N9" s="1768"/>
      <c r="O9" s="1419"/>
      <c r="P9" s="1397"/>
    </row>
    <row r="10" spans="1:16" ht="12.95" customHeight="1" x14ac:dyDescent="0.2">
      <c r="A10" s="1397"/>
      <c r="B10" s="1401"/>
      <c r="C10" s="634" t="s">
        <v>69</v>
      </c>
      <c r="D10" s="1418"/>
      <c r="E10" s="1765">
        <v>5440</v>
      </c>
      <c r="F10" s="1765"/>
      <c r="G10" s="1765">
        <v>5444.2</v>
      </c>
      <c r="H10" s="1765"/>
      <c r="I10" s="1765">
        <v>5453.3</v>
      </c>
      <c r="J10" s="1765"/>
      <c r="K10" s="1765">
        <v>5425.9</v>
      </c>
      <c r="L10" s="1765"/>
      <c r="M10" s="1768">
        <v>5426.2</v>
      </c>
      <c r="N10" s="1768"/>
      <c r="O10" s="1419"/>
      <c r="P10" s="1397"/>
    </row>
    <row r="11" spans="1:16" ht="16.5" customHeight="1" x14ac:dyDescent="0.2">
      <c r="A11" s="1397"/>
      <c r="B11" s="1401"/>
      <c r="C11" s="634" t="s">
        <v>506</v>
      </c>
      <c r="D11" s="1420"/>
      <c r="E11" s="1765">
        <v>1500.6</v>
      </c>
      <c r="F11" s="1765"/>
      <c r="G11" s="1765">
        <v>1505.5</v>
      </c>
      <c r="H11" s="1765"/>
      <c r="I11" s="1765">
        <v>1499.5</v>
      </c>
      <c r="J11" s="1765"/>
      <c r="K11" s="1765">
        <v>1482.9</v>
      </c>
      <c r="L11" s="1765"/>
      <c r="M11" s="1768">
        <v>1477.7</v>
      </c>
      <c r="N11" s="1768"/>
      <c r="O11" s="1419"/>
      <c r="P11" s="1397"/>
    </row>
    <row r="12" spans="1:16" ht="12.95" customHeight="1" x14ac:dyDescent="0.2">
      <c r="A12" s="1397"/>
      <c r="B12" s="1401"/>
      <c r="C12" s="634" t="s">
        <v>507</v>
      </c>
      <c r="D12" s="1418"/>
      <c r="E12" s="1765">
        <v>984.8</v>
      </c>
      <c r="F12" s="1765"/>
      <c r="G12" s="1765">
        <v>977.4</v>
      </c>
      <c r="H12" s="1765"/>
      <c r="I12" s="1765">
        <v>984.6</v>
      </c>
      <c r="J12" s="1765"/>
      <c r="K12" s="1765">
        <v>991.8</v>
      </c>
      <c r="L12" s="1765"/>
      <c r="M12" s="1768">
        <v>992.5</v>
      </c>
      <c r="N12" s="1768"/>
      <c r="O12" s="1419"/>
      <c r="P12" s="1397"/>
    </row>
    <row r="13" spans="1:16" ht="12.95" customHeight="1" x14ac:dyDescent="0.2">
      <c r="A13" s="1397"/>
      <c r="B13" s="1401"/>
      <c r="C13" s="634" t="s">
        <v>150</v>
      </c>
      <c r="D13" s="1418"/>
      <c r="E13" s="1765">
        <v>2548.3000000000002</v>
      </c>
      <c r="F13" s="1765"/>
      <c r="G13" s="1765">
        <v>2537.1999999999998</v>
      </c>
      <c r="H13" s="1765"/>
      <c r="I13" s="1765">
        <v>2530.1999999999998</v>
      </c>
      <c r="J13" s="1765"/>
      <c r="K13" s="1765">
        <v>2518.1999999999998</v>
      </c>
      <c r="L13" s="1765"/>
      <c r="M13" s="1768">
        <v>2508.3000000000002</v>
      </c>
      <c r="N13" s="1768"/>
      <c r="O13" s="1419"/>
      <c r="P13" s="1397"/>
    </row>
    <row r="14" spans="1:16" ht="12.95" customHeight="1" x14ac:dyDescent="0.2">
      <c r="A14" s="1397"/>
      <c r="B14" s="1401"/>
      <c r="C14" s="634" t="s">
        <v>538</v>
      </c>
      <c r="D14" s="1418"/>
      <c r="E14" s="1765">
        <v>5174</v>
      </c>
      <c r="F14" s="1765"/>
      <c r="G14" s="1765">
        <v>5189.6000000000004</v>
      </c>
      <c r="H14" s="1765"/>
      <c r="I14" s="1765">
        <v>5208.3</v>
      </c>
      <c r="J14" s="1765"/>
      <c r="K14" s="1765">
        <v>5181.1000000000004</v>
      </c>
      <c r="L14" s="1765"/>
      <c r="M14" s="1768">
        <v>5194.8</v>
      </c>
      <c r="N14" s="1768"/>
      <c r="O14" s="1419"/>
      <c r="P14" s="1397"/>
    </row>
    <row r="15" spans="1:16" s="1417" customFormat="1" ht="15.95" customHeight="1" x14ac:dyDescent="0.2">
      <c r="A15" s="1415"/>
      <c r="B15" s="1416"/>
      <c r="C15" s="1758" t="s">
        <v>164</v>
      </c>
      <c r="D15" s="1758"/>
      <c r="E15" s="1771">
        <v>4880.1000000000004</v>
      </c>
      <c r="F15" s="1771"/>
      <c r="G15" s="1771">
        <v>5061.8999999999996</v>
      </c>
      <c r="H15" s="1771"/>
      <c r="I15" s="1771">
        <v>5103.8</v>
      </c>
      <c r="J15" s="1771"/>
      <c r="K15" s="1771">
        <v>5041.7</v>
      </c>
      <c r="L15" s="1771"/>
      <c r="M15" s="1772">
        <v>5156.2</v>
      </c>
      <c r="N15" s="1772"/>
      <c r="O15" s="1421"/>
      <c r="P15" s="1415"/>
    </row>
    <row r="16" spans="1:16" ht="12.95" customHeight="1" x14ac:dyDescent="0.2">
      <c r="A16" s="1397"/>
      <c r="B16" s="1401"/>
      <c r="C16" s="634" t="s">
        <v>70</v>
      </c>
      <c r="D16" s="1418"/>
      <c r="E16" s="1765">
        <v>2457.6999999999998</v>
      </c>
      <c r="F16" s="1765"/>
      <c r="G16" s="1765">
        <v>2531</v>
      </c>
      <c r="H16" s="1765"/>
      <c r="I16" s="1765">
        <v>2555.4</v>
      </c>
      <c r="J16" s="1765"/>
      <c r="K16" s="1765">
        <v>2541.4</v>
      </c>
      <c r="L16" s="1765"/>
      <c r="M16" s="1768">
        <v>2586.1</v>
      </c>
      <c r="N16" s="1768"/>
      <c r="O16" s="1419"/>
      <c r="P16" s="1397"/>
    </row>
    <row r="17" spans="1:16" ht="12.95" customHeight="1" x14ac:dyDescent="0.2">
      <c r="A17" s="1397"/>
      <c r="B17" s="1401"/>
      <c r="C17" s="634" t="s">
        <v>69</v>
      </c>
      <c r="D17" s="1418"/>
      <c r="E17" s="1765">
        <v>2422.3000000000002</v>
      </c>
      <c r="F17" s="1765"/>
      <c r="G17" s="1765">
        <v>2530.8000000000002</v>
      </c>
      <c r="H17" s="1765"/>
      <c r="I17" s="1765">
        <v>2548.3000000000002</v>
      </c>
      <c r="J17" s="1765"/>
      <c r="K17" s="1765">
        <v>2500.3000000000002</v>
      </c>
      <c r="L17" s="1765"/>
      <c r="M17" s="1768">
        <v>2570.1999999999998</v>
      </c>
      <c r="N17" s="1768"/>
      <c r="O17" s="1419"/>
      <c r="P17" s="1397"/>
    </row>
    <row r="18" spans="1:16" ht="15.95" customHeight="1" x14ac:dyDescent="0.2">
      <c r="A18" s="1397"/>
      <c r="B18" s="1401"/>
      <c r="C18" s="634" t="s">
        <v>507</v>
      </c>
      <c r="D18" s="1418"/>
      <c r="E18" s="1765">
        <v>300</v>
      </c>
      <c r="F18" s="1765"/>
      <c r="G18" s="1765">
        <v>332.8</v>
      </c>
      <c r="H18" s="1765"/>
      <c r="I18" s="1765">
        <v>326.89999999999998</v>
      </c>
      <c r="J18" s="1765"/>
      <c r="K18" s="1765">
        <v>307.2</v>
      </c>
      <c r="L18" s="1765"/>
      <c r="M18" s="1768">
        <v>333.1</v>
      </c>
      <c r="N18" s="1768"/>
      <c r="O18" s="1419"/>
      <c r="P18" s="1397"/>
    </row>
    <row r="19" spans="1:16" ht="12.95" customHeight="1" x14ac:dyDescent="0.2">
      <c r="A19" s="1397"/>
      <c r="B19" s="1401"/>
      <c r="C19" s="634" t="s">
        <v>150</v>
      </c>
      <c r="D19" s="1418"/>
      <c r="E19" s="1765">
        <v>2243.6999999999998</v>
      </c>
      <c r="F19" s="1765"/>
      <c r="G19" s="1765">
        <v>2286.6</v>
      </c>
      <c r="H19" s="1765"/>
      <c r="I19" s="1765">
        <v>2311.1</v>
      </c>
      <c r="J19" s="1765"/>
      <c r="K19" s="1765">
        <v>2257.6</v>
      </c>
      <c r="L19" s="1765"/>
      <c r="M19" s="1768">
        <v>2276</v>
      </c>
      <c r="N19" s="1768"/>
      <c r="O19" s="1419"/>
      <c r="P19" s="1397"/>
    </row>
    <row r="20" spans="1:16" ht="12.95" customHeight="1" x14ac:dyDescent="0.2">
      <c r="A20" s="1397"/>
      <c r="B20" s="1401"/>
      <c r="C20" s="634" t="s">
        <v>538</v>
      </c>
      <c r="D20" s="1418"/>
      <c r="E20" s="1765">
        <v>2336.3000000000002</v>
      </c>
      <c r="F20" s="1765"/>
      <c r="G20" s="1765">
        <v>2442.5</v>
      </c>
      <c r="H20" s="1765"/>
      <c r="I20" s="1765">
        <v>2465.6999999999998</v>
      </c>
      <c r="J20" s="1765"/>
      <c r="K20" s="1765">
        <v>2476.9</v>
      </c>
      <c r="L20" s="1765"/>
      <c r="M20" s="1768">
        <v>2547.1</v>
      </c>
      <c r="N20" s="1768"/>
      <c r="O20" s="1419"/>
      <c r="P20" s="1397"/>
    </row>
    <row r="21" spans="1:16" s="1425" customFormat="1" ht="15.95" customHeight="1" x14ac:dyDescent="0.2">
      <c r="A21" s="1422"/>
      <c r="B21" s="1423"/>
      <c r="C21" s="1758" t="s">
        <v>570</v>
      </c>
      <c r="D21" s="1758"/>
      <c r="E21" s="1770">
        <v>56</v>
      </c>
      <c r="F21" s="1770"/>
      <c r="G21" s="1770">
        <v>58.2</v>
      </c>
      <c r="H21" s="1770"/>
      <c r="I21" s="1770">
        <v>58.5</v>
      </c>
      <c r="J21" s="1770"/>
      <c r="K21" s="1770">
        <v>58</v>
      </c>
      <c r="L21" s="1770"/>
      <c r="M21" s="1769">
        <v>59.3</v>
      </c>
      <c r="N21" s="1769"/>
      <c r="O21" s="1424"/>
      <c r="P21" s="1422"/>
    </row>
    <row r="22" spans="1:16" ht="12.95" customHeight="1" x14ac:dyDescent="0.2">
      <c r="A22" s="1397"/>
      <c r="B22" s="1401"/>
      <c r="C22" s="634" t="s">
        <v>70</v>
      </c>
      <c r="D22" s="1418"/>
      <c r="E22" s="1765">
        <v>60.6</v>
      </c>
      <c r="F22" s="1765"/>
      <c r="G22" s="1765">
        <v>62.4</v>
      </c>
      <c r="H22" s="1765"/>
      <c r="I22" s="1765">
        <v>62.9</v>
      </c>
      <c r="J22" s="1765"/>
      <c r="K22" s="1765">
        <v>62.5</v>
      </c>
      <c r="L22" s="1765"/>
      <c r="M22" s="1768">
        <v>63.6</v>
      </c>
      <c r="N22" s="1768"/>
      <c r="O22" s="1419"/>
      <c r="P22" s="1397"/>
    </row>
    <row r="23" spans="1:16" ht="12.95" customHeight="1" x14ac:dyDescent="0.2">
      <c r="A23" s="1397"/>
      <c r="B23" s="1401"/>
      <c r="C23" s="634" t="s">
        <v>69</v>
      </c>
      <c r="D23" s="1418"/>
      <c r="E23" s="1765">
        <v>52.1</v>
      </c>
      <c r="F23" s="1765"/>
      <c r="G23" s="1765">
        <v>54.4</v>
      </c>
      <c r="H23" s="1765"/>
      <c r="I23" s="1765">
        <v>54.7</v>
      </c>
      <c r="J23" s="1765"/>
      <c r="K23" s="1765">
        <v>54.1</v>
      </c>
      <c r="L23" s="1765"/>
      <c r="M23" s="1768">
        <v>55.5</v>
      </c>
      <c r="N23" s="1768"/>
      <c r="O23" s="1419"/>
      <c r="P23" s="1397"/>
    </row>
    <row r="24" spans="1:16" ht="15.95" customHeight="1" x14ac:dyDescent="0.2">
      <c r="A24" s="1397"/>
      <c r="B24" s="1401"/>
      <c r="C24" s="634" t="s">
        <v>508</v>
      </c>
      <c r="D24" s="1418"/>
      <c r="E24" s="1765">
        <v>72.7</v>
      </c>
      <c r="F24" s="1765"/>
      <c r="G24" s="1765">
        <v>75.7</v>
      </c>
      <c r="H24" s="1765"/>
      <c r="I24" s="1765">
        <v>76</v>
      </c>
      <c r="J24" s="1765"/>
      <c r="K24" s="1765">
        <v>75</v>
      </c>
      <c r="L24" s="1765"/>
      <c r="M24" s="1768">
        <v>76.5</v>
      </c>
      <c r="N24" s="1768"/>
      <c r="O24" s="1419"/>
      <c r="P24" s="1397"/>
    </row>
    <row r="25" spans="1:16" ht="12.95" customHeight="1" x14ac:dyDescent="0.2">
      <c r="A25" s="1397"/>
      <c r="B25" s="1401"/>
      <c r="C25" s="634" t="s">
        <v>507</v>
      </c>
      <c r="D25" s="1418"/>
      <c r="E25" s="1765">
        <v>30.5</v>
      </c>
      <c r="F25" s="1765"/>
      <c r="G25" s="1765">
        <v>34</v>
      </c>
      <c r="H25" s="1765"/>
      <c r="I25" s="1765">
        <v>33.200000000000003</v>
      </c>
      <c r="J25" s="1765"/>
      <c r="K25" s="1765">
        <v>31</v>
      </c>
      <c r="L25" s="1765"/>
      <c r="M25" s="1768">
        <v>33.6</v>
      </c>
      <c r="N25" s="1768"/>
      <c r="O25" s="1419"/>
      <c r="P25" s="1397"/>
    </row>
    <row r="26" spans="1:16" ht="12.95" customHeight="1" x14ac:dyDescent="0.2">
      <c r="A26" s="1397"/>
      <c r="B26" s="1401"/>
      <c r="C26" s="634" t="s">
        <v>150</v>
      </c>
      <c r="D26" s="1393"/>
      <c r="E26" s="1764">
        <v>88</v>
      </c>
      <c r="F26" s="1764"/>
      <c r="G26" s="1764">
        <v>90.1</v>
      </c>
      <c r="H26" s="1764"/>
      <c r="I26" s="1764">
        <v>91.3</v>
      </c>
      <c r="J26" s="1764"/>
      <c r="K26" s="1765">
        <v>89.7</v>
      </c>
      <c r="L26" s="1765"/>
      <c r="M26" s="1766">
        <v>90.7</v>
      </c>
      <c r="N26" s="1766"/>
      <c r="O26" s="1419"/>
      <c r="P26" s="1397"/>
    </row>
    <row r="27" spans="1:16" ht="12.95" customHeight="1" x14ac:dyDescent="0.2">
      <c r="A27" s="1397"/>
      <c r="B27" s="1401"/>
      <c r="C27" s="634" t="s">
        <v>538</v>
      </c>
      <c r="D27" s="1393"/>
      <c r="E27" s="1764">
        <v>45.2</v>
      </c>
      <c r="F27" s="1764"/>
      <c r="G27" s="1764">
        <v>47.1</v>
      </c>
      <c r="H27" s="1764"/>
      <c r="I27" s="1764">
        <v>47.3</v>
      </c>
      <c r="J27" s="1764"/>
      <c r="K27" s="1765">
        <v>47.8</v>
      </c>
      <c r="L27" s="1765"/>
      <c r="M27" s="1766">
        <v>49</v>
      </c>
      <c r="N27" s="1766"/>
      <c r="O27" s="1419"/>
      <c r="P27" s="1397"/>
    </row>
    <row r="28" spans="1:16" ht="13.5" customHeight="1" x14ac:dyDescent="0.2">
      <c r="A28" s="1397"/>
      <c r="B28" s="1401"/>
      <c r="C28" s="635" t="s">
        <v>562</v>
      </c>
      <c r="D28" s="1393"/>
      <c r="E28" s="636"/>
      <c r="F28" s="636"/>
      <c r="G28" s="636"/>
      <c r="H28" s="636"/>
      <c r="I28" s="636"/>
      <c r="J28" s="636"/>
      <c r="K28" s="636"/>
      <c r="L28" s="636"/>
      <c r="M28" s="636"/>
      <c r="N28" s="636"/>
      <c r="O28" s="1419"/>
      <c r="P28" s="1397"/>
    </row>
    <row r="29" spans="1:16" ht="11.25" customHeight="1" thickBot="1" x14ac:dyDescent="0.25">
      <c r="A29" s="1397"/>
      <c r="B29" s="1401"/>
      <c r="C29" s="1426"/>
      <c r="D29" s="1419"/>
      <c r="E29" s="1419"/>
      <c r="F29" s="1419"/>
      <c r="G29" s="1419"/>
      <c r="H29" s="1419"/>
      <c r="I29" s="1419"/>
      <c r="J29" s="1419"/>
      <c r="K29" s="1419"/>
      <c r="L29" s="1419"/>
      <c r="M29" s="1767"/>
      <c r="N29" s="1767"/>
      <c r="O29" s="1419"/>
      <c r="P29" s="1397"/>
    </row>
    <row r="30" spans="1:16" s="1409" customFormat="1" ht="13.5" customHeight="1" thickBot="1" x14ac:dyDescent="0.25">
      <c r="A30" s="1404"/>
      <c r="B30" s="1405"/>
      <c r="C30" s="1406" t="s">
        <v>571</v>
      </c>
      <c r="D30" s="1407"/>
      <c r="E30" s="1407"/>
      <c r="F30" s="1407"/>
      <c r="G30" s="1407"/>
      <c r="H30" s="1407"/>
      <c r="I30" s="1407"/>
      <c r="J30" s="1407"/>
      <c r="K30" s="1407"/>
      <c r="L30" s="1407"/>
      <c r="M30" s="1407"/>
      <c r="N30" s="1408"/>
      <c r="O30" s="1419"/>
      <c r="P30" s="1404"/>
    </row>
    <row r="31" spans="1:16" s="1409" customFormat="1" ht="3.75" customHeight="1" x14ac:dyDescent="0.2">
      <c r="A31" s="1404"/>
      <c r="B31" s="1405"/>
      <c r="C31" s="1762" t="s">
        <v>151</v>
      </c>
      <c r="D31" s="1762"/>
      <c r="E31" s="1427"/>
      <c r="F31" s="1427"/>
      <c r="G31" s="1427"/>
      <c r="H31" s="1427"/>
      <c r="I31" s="1427"/>
      <c r="J31" s="1427"/>
      <c r="K31" s="1427"/>
      <c r="L31" s="1427"/>
      <c r="M31" s="1427"/>
      <c r="N31" s="1427"/>
      <c r="O31" s="1419"/>
      <c r="P31" s="1404"/>
    </row>
    <row r="32" spans="1:16" ht="13.5" customHeight="1" x14ac:dyDescent="0.2">
      <c r="A32" s="1397"/>
      <c r="B32" s="1401"/>
      <c r="C32" s="1762"/>
      <c r="D32" s="1762"/>
      <c r="E32" s="1412" t="s">
        <v>33</v>
      </c>
      <c r="F32" s="1412" t="s">
        <v>33</v>
      </c>
      <c r="G32" s="1412">
        <v>2020</v>
      </c>
      <c r="H32" s="1412" t="s">
        <v>33</v>
      </c>
      <c r="I32" s="1412"/>
      <c r="J32" s="1412" t="s">
        <v>33</v>
      </c>
      <c r="K32" s="1511" t="s">
        <v>33</v>
      </c>
      <c r="L32" s="1412">
        <v>2021</v>
      </c>
      <c r="M32" s="1510" t="s">
        <v>33</v>
      </c>
      <c r="N32" s="1413"/>
      <c r="O32" s="1419"/>
      <c r="P32" s="1397"/>
    </row>
    <row r="33" spans="1:17" x14ac:dyDescent="0.2">
      <c r="A33" s="1397"/>
      <c r="B33" s="1401"/>
      <c r="C33" s="1414"/>
      <c r="D33" s="1414"/>
      <c r="E33" s="1763" t="str">
        <f>+E7</f>
        <v>2.º trimestre</v>
      </c>
      <c r="F33" s="1763"/>
      <c r="G33" s="1763" t="str">
        <f>+G7</f>
        <v>3.º trimestre</v>
      </c>
      <c r="H33" s="1763"/>
      <c r="I33" s="1763" t="str">
        <f>+I7</f>
        <v>4.º trimestre</v>
      </c>
      <c r="J33" s="1763"/>
      <c r="K33" s="1763" t="str">
        <f>+K7</f>
        <v>1.º trimestre</v>
      </c>
      <c r="L33" s="1763"/>
      <c r="M33" s="1763" t="str">
        <f>+M7</f>
        <v>2.º trimestre</v>
      </c>
      <c r="N33" s="1763"/>
      <c r="O33" s="1419"/>
      <c r="P33" s="1397"/>
    </row>
    <row r="34" spans="1:17" x14ac:dyDescent="0.2">
      <c r="A34" s="1397"/>
      <c r="B34" s="1401"/>
      <c r="C34" s="1414"/>
      <c r="D34" s="1414"/>
      <c r="E34" s="646" t="s">
        <v>152</v>
      </c>
      <c r="F34" s="646" t="s">
        <v>102</v>
      </c>
      <c r="G34" s="646" t="s">
        <v>152</v>
      </c>
      <c r="H34" s="646" t="s">
        <v>102</v>
      </c>
      <c r="I34" s="1010" t="s">
        <v>152</v>
      </c>
      <c r="J34" s="1010" t="s">
        <v>102</v>
      </c>
      <c r="K34" s="1010" t="s">
        <v>152</v>
      </c>
      <c r="L34" s="1010" t="s">
        <v>102</v>
      </c>
      <c r="M34" s="1010" t="s">
        <v>152</v>
      </c>
      <c r="N34" s="1010" t="s">
        <v>102</v>
      </c>
      <c r="O34" s="1419"/>
      <c r="P34" s="1397"/>
    </row>
    <row r="35" spans="1:17" ht="15" customHeight="1" x14ac:dyDescent="0.2">
      <c r="A35" s="1397"/>
      <c r="B35" s="1401"/>
      <c r="C35" s="1758" t="s">
        <v>2</v>
      </c>
      <c r="D35" s="1758"/>
      <c r="E35" s="1428">
        <v>10286</v>
      </c>
      <c r="F35" s="1428">
        <v>100</v>
      </c>
      <c r="G35" s="1428">
        <v>10291.299999999999</v>
      </c>
      <c r="H35" s="1428">
        <v>100</v>
      </c>
      <c r="I35" s="1428">
        <v>10305.299999999999</v>
      </c>
      <c r="J35" s="1428">
        <v>100</v>
      </c>
      <c r="K35" s="1428">
        <v>10277.5</v>
      </c>
      <c r="L35" s="1428">
        <v>100</v>
      </c>
      <c r="M35" s="1428">
        <v>10279</v>
      </c>
      <c r="N35" s="1429">
        <v>100</v>
      </c>
      <c r="O35" s="1419"/>
      <c r="P35" s="1397"/>
      <c r="Q35" s="1430"/>
    </row>
    <row r="36" spans="1:17" ht="12.95" customHeight="1" x14ac:dyDescent="0.2">
      <c r="A36" s="1397"/>
      <c r="B36" s="1401"/>
      <c r="C36" s="637"/>
      <c r="D36" s="637" t="s">
        <v>506</v>
      </c>
      <c r="E36" s="1431">
        <v>1500.6</v>
      </c>
      <c r="F36" s="1431">
        <v>14.588761423293798</v>
      </c>
      <c r="G36" s="1431">
        <v>1505.5</v>
      </c>
      <c r="H36" s="1431">
        <v>14.628861271170795</v>
      </c>
      <c r="I36" s="1431">
        <v>1499.5</v>
      </c>
      <c r="J36" s="1431">
        <v>14.550765140267629</v>
      </c>
      <c r="K36" s="1431">
        <v>1482.9</v>
      </c>
      <c r="L36" s="1431">
        <v>14.428606178545367</v>
      </c>
      <c r="M36" s="1431">
        <v>1477.7</v>
      </c>
      <c r="N36" s="1432">
        <v>14.375912053701722</v>
      </c>
      <c r="O36" s="1419"/>
      <c r="P36" s="1397"/>
    </row>
    <row r="37" spans="1:17" ht="12.95" customHeight="1" x14ac:dyDescent="0.2">
      <c r="A37" s="1397"/>
      <c r="B37" s="1401"/>
      <c r="C37" s="637"/>
      <c r="D37" s="637" t="s">
        <v>572</v>
      </c>
      <c r="E37" s="1431">
        <v>2214.6999999999998</v>
      </c>
      <c r="F37" s="1431">
        <v>21.531207466459261</v>
      </c>
      <c r="G37" s="1431">
        <v>2223.5</v>
      </c>
      <c r="H37" s="1431">
        <v>21.605628054764704</v>
      </c>
      <c r="I37" s="1431">
        <v>2234</v>
      </c>
      <c r="J37" s="1431">
        <v>21.678165604106624</v>
      </c>
      <c r="K37" s="1431">
        <v>2201</v>
      </c>
      <c r="L37" s="1431">
        <v>21.415713938214544</v>
      </c>
      <c r="M37" s="1431">
        <v>2207.3000000000002</v>
      </c>
      <c r="N37" s="1432">
        <v>21.473878781982688</v>
      </c>
      <c r="O37" s="1419"/>
      <c r="P37" s="1397"/>
    </row>
    <row r="38" spans="1:17" s="1433" customFormat="1" ht="15" customHeight="1" x14ac:dyDescent="0.2">
      <c r="A38" s="1434"/>
      <c r="B38" s="1435"/>
      <c r="C38" s="637" t="s">
        <v>172</v>
      </c>
      <c r="D38" s="637"/>
      <c r="E38" s="1436">
        <v>3577.3</v>
      </c>
      <c r="F38" s="1436">
        <v>34.778339490569707</v>
      </c>
      <c r="G38" s="1436">
        <v>3579.4</v>
      </c>
      <c r="H38" s="1436">
        <v>34.780834296930422</v>
      </c>
      <c r="I38" s="1436">
        <v>3583.7</v>
      </c>
      <c r="J38" s="1436">
        <v>34.775309792048752</v>
      </c>
      <c r="K38" s="1436">
        <v>3560.2</v>
      </c>
      <c r="L38" s="1436">
        <v>34.640720019459984</v>
      </c>
      <c r="M38" s="1436">
        <v>3559.3</v>
      </c>
      <c r="N38" s="1436">
        <v>34.626909232415606</v>
      </c>
      <c r="O38" s="1437"/>
      <c r="P38" s="1434"/>
      <c r="Q38" s="1438"/>
    </row>
    <row r="39" spans="1:17" ht="12.95" customHeight="1" x14ac:dyDescent="0.2">
      <c r="A39" s="1397"/>
      <c r="B39" s="1401"/>
      <c r="C39" s="637"/>
      <c r="D39" s="638" t="s">
        <v>506</v>
      </c>
      <c r="E39" s="1439">
        <v>484.4</v>
      </c>
      <c r="F39" s="1439">
        <v>13.54093869678249</v>
      </c>
      <c r="G39" s="1439">
        <v>484.2</v>
      </c>
      <c r="H39" s="1439">
        <v>13.527406827959993</v>
      </c>
      <c r="I39" s="1439">
        <v>480</v>
      </c>
      <c r="J39" s="1439">
        <v>13.393978290593523</v>
      </c>
      <c r="K39" s="1439">
        <v>477.7</v>
      </c>
      <c r="L39" s="1439">
        <v>13.417785517667546</v>
      </c>
      <c r="M39" s="1439">
        <v>475.6</v>
      </c>
      <c r="N39" s="1439">
        <v>13.36217795633973</v>
      </c>
      <c r="O39" s="1419"/>
      <c r="P39" s="1397"/>
    </row>
    <row r="40" spans="1:17" ht="12.95" customHeight="1" x14ac:dyDescent="0.2">
      <c r="A40" s="1397"/>
      <c r="B40" s="1401"/>
      <c r="C40" s="637"/>
      <c r="D40" s="638" t="s">
        <v>572</v>
      </c>
      <c r="E40" s="1439">
        <v>732.7</v>
      </c>
      <c r="F40" s="1439">
        <v>20.481927710843372</v>
      </c>
      <c r="G40" s="1439">
        <v>737.8</v>
      </c>
      <c r="H40" s="1439">
        <v>20.612393138514832</v>
      </c>
      <c r="I40" s="1439">
        <v>738.7</v>
      </c>
      <c r="J40" s="1439">
        <v>20.612774506794658</v>
      </c>
      <c r="K40" s="1439">
        <v>731.7</v>
      </c>
      <c r="L40" s="1439">
        <v>20.552216167631034</v>
      </c>
      <c r="M40" s="1439">
        <v>735.2</v>
      </c>
      <c r="N40" s="1439">
        <v>20.655746916528532</v>
      </c>
      <c r="O40" s="1419"/>
      <c r="P40" s="1397"/>
    </row>
    <row r="41" spans="1:17" s="1433" customFormat="1" ht="15" customHeight="1" x14ac:dyDescent="0.2">
      <c r="A41" s="1434"/>
      <c r="B41" s="1435"/>
      <c r="C41" s="637" t="s">
        <v>173</v>
      </c>
      <c r="D41" s="637"/>
      <c r="E41" s="1436">
        <v>2209.6</v>
      </c>
      <c r="F41" s="1436">
        <v>21.481625510402488</v>
      </c>
      <c r="G41" s="1436">
        <v>2209.5</v>
      </c>
      <c r="H41" s="1436">
        <v>21.469590819430007</v>
      </c>
      <c r="I41" s="1436">
        <v>2210.4</v>
      </c>
      <c r="J41" s="1436">
        <v>21.449157229774972</v>
      </c>
      <c r="K41" s="1436">
        <v>2227.1</v>
      </c>
      <c r="L41" s="1436">
        <v>21.66966674774994</v>
      </c>
      <c r="M41" s="1436">
        <v>2230.1999999999998</v>
      </c>
      <c r="N41" s="1436">
        <v>21.696663099523299</v>
      </c>
      <c r="O41" s="1437"/>
      <c r="P41" s="1434"/>
    </row>
    <row r="42" spans="1:17" ht="12.95" customHeight="1" x14ac:dyDescent="0.2">
      <c r="A42" s="1397"/>
      <c r="B42" s="1401"/>
      <c r="C42" s="637"/>
      <c r="D42" s="638" t="s">
        <v>506</v>
      </c>
      <c r="E42" s="1439">
        <v>285.39999999999998</v>
      </c>
      <c r="F42" s="1439">
        <v>12.916364952932657</v>
      </c>
      <c r="G42" s="1439">
        <v>289.8</v>
      </c>
      <c r="H42" s="1439">
        <v>13.116089613034623</v>
      </c>
      <c r="I42" s="1439">
        <v>292.60000000000002</v>
      </c>
      <c r="J42" s="1439">
        <v>13.237423090843286</v>
      </c>
      <c r="K42" s="1439">
        <v>286.10000000000002</v>
      </c>
      <c r="L42" s="1439">
        <v>12.846302366305959</v>
      </c>
      <c r="M42" s="1439">
        <v>285.39999999999998</v>
      </c>
      <c r="N42" s="1439">
        <v>12.797058559770424</v>
      </c>
      <c r="O42" s="1419"/>
      <c r="P42" s="1397"/>
    </row>
    <row r="43" spans="1:17" ht="12.95" customHeight="1" x14ac:dyDescent="0.2">
      <c r="A43" s="1397"/>
      <c r="B43" s="1401"/>
      <c r="C43" s="637"/>
      <c r="D43" s="638" t="s">
        <v>572</v>
      </c>
      <c r="E43" s="1439">
        <v>530</v>
      </c>
      <c r="F43" s="1439">
        <v>23.986241853729183</v>
      </c>
      <c r="G43" s="1439">
        <v>533.4</v>
      </c>
      <c r="H43" s="1439">
        <v>24.141208418194161</v>
      </c>
      <c r="I43" s="1439">
        <v>536.79999999999995</v>
      </c>
      <c r="J43" s="1439">
        <v>24.285197249366629</v>
      </c>
      <c r="K43" s="1439">
        <v>518.5</v>
      </c>
      <c r="L43" s="1439">
        <v>23.281397332854386</v>
      </c>
      <c r="M43" s="1439">
        <v>519.4</v>
      </c>
      <c r="N43" s="1439">
        <v>23.289391086001256</v>
      </c>
      <c r="O43" s="1419"/>
      <c r="P43" s="1397"/>
    </row>
    <row r="44" spans="1:17" s="1433" customFormat="1" ht="15" customHeight="1" x14ac:dyDescent="0.2">
      <c r="A44" s="1434"/>
      <c r="B44" s="1435"/>
      <c r="C44" s="1440" t="s">
        <v>573</v>
      </c>
      <c r="D44" s="637"/>
      <c r="E44" s="1436">
        <v>2862.7</v>
      </c>
      <c r="F44" s="1436">
        <v>27.831032471320238</v>
      </c>
      <c r="G44" s="1436">
        <v>2866.4</v>
      </c>
      <c r="H44" s="1436">
        <v>27.85265224024176</v>
      </c>
      <c r="I44" s="1436">
        <v>2874.2</v>
      </c>
      <c r="J44" s="1436">
        <v>27.89050294508651</v>
      </c>
      <c r="K44" s="1436">
        <v>2859.7</v>
      </c>
      <c r="L44" s="1436">
        <v>27.8248601313549</v>
      </c>
      <c r="M44" s="1436">
        <v>2860.3</v>
      </c>
      <c r="N44" s="1436">
        <v>27.826636832376693</v>
      </c>
      <c r="O44" s="1437"/>
      <c r="P44" s="1434"/>
    </row>
    <row r="45" spans="1:17" ht="12.95" customHeight="1" x14ac:dyDescent="0.2">
      <c r="A45" s="1397"/>
      <c r="B45" s="1401"/>
      <c r="C45" s="637"/>
      <c r="D45" s="638" t="s">
        <v>506</v>
      </c>
      <c r="E45" s="1439">
        <v>489.7</v>
      </c>
      <c r="F45" s="1439">
        <v>17.106228385789642</v>
      </c>
      <c r="G45" s="1439">
        <v>492.3</v>
      </c>
      <c r="H45" s="1439">
        <v>17.174853474741838</v>
      </c>
      <c r="I45" s="1439">
        <v>489.3</v>
      </c>
      <c r="J45" s="1439">
        <v>17.023867510959573</v>
      </c>
      <c r="K45" s="1439">
        <v>482.6</v>
      </c>
      <c r="L45" s="1439">
        <v>16.875896073014655</v>
      </c>
      <c r="M45" s="1439">
        <v>481.2</v>
      </c>
      <c r="N45" s="1439">
        <v>16.823410131804355</v>
      </c>
      <c r="O45" s="1419"/>
      <c r="P45" s="1397"/>
    </row>
    <row r="46" spans="1:17" ht="12.95" customHeight="1" x14ac:dyDescent="0.2">
      <c r="A46" s="1397"/>
      <c r="B46" s="1401"/>
      <c r="C46" s="637"/>
      <c r="D46" s="638" t="s">
        <v>572</v>
      </c>
      <c r="E46" s="1439">
        <v>608.29999999999995</v>
      </c>
      <c r="F46" s="1439">
        <v>21.249170363642715</v>
      </c>
      <c r="G46" s="1439">
        <v>607.5</v>
      </c>
      <c r="H46" s="1439">
        <v>21.19383198437064</v>
      </c>
      <c r="I46" s="1439">
        <v>611.70000000000005</v>
      </c>
      <c r="J46" s="1439">
        <v>21.282443810451607</v>
      </c>
      <c r="K46" s="1439">
        <v>611.6</v>
      </c>
      <c r="L46" s="1439">
        <v>21.386858761408543</v>
      </c>
      <c r="M46" s="1439">
        <v>613.20000000000005</v>
      </c>
      <c r="N46" s="1439">
        <v>21.438310666713281</v>
      </c>
      <c r="O46" s="1419"/>
      <c r="P46" s="1397"/>
    </row>
    <row r="47" spans="1:17" s="1433" customFormat="1" ht="15" customHeight="1" x14ac:dyDescent="0.2">
      <c r="A47" s="1434"/>
      <c r="B47" s="1435"/>
      <c r="C47" s="637" t="s">
        <v>174</v>
      </c>
      <c r="D47" s="637"/>
      <c r="E47" s="1436">
        <v>702.5</v>
      </c>
      <c r="F47" s="1436">
        <v>6.8296713980167221</v>
      </c>
      <c r="G47" s="1436">
        <v>702.3</v>
      </c>
      <c r="H47" s="1436">
        <v>6.8242107411114237</v>
      </c>
      <c r="I47" s="1436">
        <v>702.6</v>
      </c>
      <c r="J47" s="1436">
        <v>6.8178510087042596</v>
      </c>
      <c r="K47" s="1436">
        <v>698.2</v>
      </c>
      <c r="L47" s="1436">
        <v>6.7934809048893223</v>
      </c>
      <c r="M47" s="1436">
        <v>697.2</v>
      </c>
      <c r="N47" s="1436">
        <v>6.7827609689658539</v>
      </c>
      <c r="O47" s="1437"/>
      <c r="P47" s="1434"/>
    </row>
    <row r="48" spans="1:17" ht="12.95" customHeight="1" x14ac:dyDescent="0.2">
      <c r="A48" s="1397"/>
      <c r="B48" s="1401"/>
      <c r="C48" s="637"/>
      <c r="D48" s="638" t="s">
        <v>506</v>
      </c>
      <c r="E48" s="1439">
        <v>94</v>
      </c>
      <c r="F48" s="1439">
        <v>13.380782918149468</v>
      </c>
      <c r="G48" s="1439">
        <v>92.6</v>
      </c>
      <c r="H48" s="1439">
        <v>13.185248469315109</v>
      </c>
      <c r="I48" s="1439">
        <v>92.2</v>
      </c>
      <c r="J48" s="1439">
        <v>13.122687161969825</v>
      </c>
      <c r="K48" s="1439">
        <v>92.6</v>
      </c>
      <c r="L48" s="1439">
        <v>13.262675451160124</v>
      </c>
      <c r="M48" s="1439">
        <v>92.2</v>
      </c>
      <c r="N48" s="1439">
        <v>13.224325874928283</v>
      </c>
      <c r="O48" s="1419"/>
      <c r="P48" s="1397"/>
    </row>
    <row r="49" spans="1:16" ht="12.95" customHeight="1" x14ac:dyDescent="0.2">
      <c r="A49" s="1397"/>
      <c r="B49" s="1401"/>
      <c r="C49" s="637"/>
      <c r="D49" s="638" t="s">
        <v>572</v>
      </c>
      <c r="E49" s="1439">
        <v>172.2</v>
      </c>
      <c r="F49" s="1439">
        <v>24.512455516014235</v>
      </c>
      <c r="G49" s="1439">
        <v>173.6</v>
      </c>
      <c r="H49" s="1439">
        <v>24.718781147657698</v>
      </c>
      <c r="I49" s="1439">
        <v>175.1</v>
      </c>
      <c r="J49" s="1439">
        <v>24.921719328209509</v>
      </c>
      <c r="K49" s="1439">
        <v>168.7</v>
      </c>
      <c r="L49" s="1439">
        <v>24.162131194500137</v>
      </c>
      <c r="M49" s="1439">
        <v>168.5</v>
      </c>
      <c r="N49" s="1439">
        <v>24.168100975329889</v>
      </c>
      <c r="O49" s="1419"/>
      <c r="P49" s="1397"/>
    </row>
    <row r="50" spans="1:16" s="1433" customFormat="1" ht="15" customHeight="1" x14ac:dyDescent="0.2">
      <c r="A50" s="1434"/>
      <c r="B50" s="1435"/>
      <c r="C50" s="637" t="s">
        <v>175</v>
      </c>
      <c r="D50" s="637"/>
      <c r="E50" s="1436">
        <v>437.5</v>
      </c>
      <c r="F50" s="1436">
        <v>4.2533540734979587</v>
      </c>
      <c r="G50" s="1436">
        <v>437.3</v>
      </c>
      <c r="H50" s="1436">
        <v>4.2492202151331711</v>
      </c>
      <c r="I50" s="1436">
        <v>437.7</v>
      </c>
      <c r="J50" s="1436">
        <v>4.247329044278187</v>
      </c>
      <c r="K50" s="1436">
        <v>437</v>
      </c>
      <c r="L50" s="1436">
        <v>4.2520068109948923</v>
      </c>
      <c r="M50" s="1436">
        <v>436.8</v>
      </c>
      <c r="N50" s="1436">
        <v>4.2494406070629438</v>
      </c>
      <c r="O50" s="1437"/>
      <c r="P50" s="1434"/>
    </row>
    <row r="51" spans="1:16" ht="12.95" customHeight="1" x14ac:dyDescent="0.2">
      <c r="A51" s="1397"/>
      <c r="B51" s="1401"/>
      <c r="C51" s="637"/>
      <c r="D51" s="638" t="s">
        <v>506</v>
      </c>
      <c r="E51" s="1439">
        <v>71.400000000000006</v>
      </c>
      <c r="F51" s="1439">
        <v>16.32</v>
      </c>
      <c r="G51" s="1439">
        <v>71.3</v>
      </c>
      <c r="H51" s="1439">
        <v>16.304596386919734</v>
      </c>
      <c r="I51" s="1439">
        <v>70.2</v>
      </c>
      <c r="J51" s="1439">
        <v>16.038382453735437</v>
      </c>
      <c r="K51" s="1439">
        <v>69.7</v>
      </c>
      <c r="L51" s="1439">
        <v>15.949656750572084</v>
      </c>
      <c r="M51" s="1439">
        <v>69.5</v>
      </c>
      <c r="N51" s="1439">
        <v>15.911172161172161</v>
      </c>
      <c r="O51" s="1419"/>
      <c r="P51" s="1397"/>
    </row>
    <row r="52" spans="1:16" ht="12.95" customHeight="1" x14ac:dyDescent="0.2">
      <c r="A52" s="1397"/>
      <c r="B52" s="1401"/>
      <c r="C52" s="637"/>
      <c r="D52" s="638" t="s">
        <v>572</v>
      </c>
      <c r="E52" s="1439">
        <v>93.5</v>
      </c>
      <c r="F52" s="1439">
        <v>21.37142857142857</v>
      </c>
      <c r="G52" s="1439">
        <v>92.6</v>
      </c>
      <c r="H52" s="1439">
        <v>21.175394466041617</v>
      </c>
      <c r="I52" s="1439">
        <v>92.7</v>
      </c>
      <c r="J52" s="1439">
        <v>21.178889650445512</v>
      </c>
      <c r="K52" s="1439">
        <v>91.9</v>
      </c>
      <c r="L52" s="1439">
        <v>21.029748283752863</v>
      </c>
      <c r="M52" s="1439">
        <v>91.9</v>
      </c>
      <c r="N52" s="1439">
        <v>21.039377289377288</v>
      </c>
      <c r="O52" s="1419"/>
      <c r="P52" s="1397"/>
    </row>
    <row r="53" spans="1:16" s="1433" customFormat="1" ht="15" customHeight="1" x14ac:dyDescent="0.2">
      <c r="A53" s="1434"/>
      <c r="B53" s="1435"/>
      <c r="C53" s="637" t="s">
        <v>126</v>
      </c>
      <c r="D53" s="637"/>
      <c r="E53" s="1436">
        <v>242.5</v>
      </c>
      <c r="F53" s="1436">
        <v>2.3575734007388682</v>
      </c>
      <c r="G53" s="1436">
        <v>242.4</v>
      </c>
      <c r="H53" s="1436">
        <v>2.3553875603665233</v>
      </c>
      <c r="I53" s="1436">
        <v>242.5</v>
      </c>
      <c r="J53" s="1436">
        <v>2.3531580837045016</v>
      </c>
      <c r="K53" s="1436">
        <v>242.1</v>
      </c>
      <c r="L53" s="1436">
        <v>2.3556312332765748</v>
      </c>
      <c r="M53" s="1436">
        <v>242</v>
      </c>
      <c r="N53" s="1436">
        <v>2.3543146220449462</v>
      </c>
      <c r="O53" s="1437"/>
      <c r="P53" s="1434"/>
    </row>
    <row r="54" spans="1:16" ht="12.95" customHeight="1" x14ac:dyDescent="0.2">
      <c r="A54" s="1397"/>
      <c r="B54" s="1401"/>
      <c r="C54" s="637"/>
      <c r="D54" s="638" t="s">
        <v>506</v>
      </c>
      <c r="E54" s="1439">
        <v>39.4</v>
      </c>
      <c r="F54" s="1439">
        <v>16.24742268041237</v>
      </c>
      <c r="G54" s="1439">
        <v>39.1</v>
      </c>
      <c r="H54" s="1439">
        <v>16.130363036303631</v>
      </c>
      <c r="I54" s="1439">
        <v>39.1</v>
      </c>
      <c r="J54" s="1439">
        <v>16.123711340206189</v>
      </c>
      <c r="K54" s="1439">
        <v>39.200000000000003</v>
      </c>
      <c r="L54" s="1439">
        <v>16.191656340355227</v>
      </c>
      <c r="M54" s="1439">
        <v>39</v>
      </c>
      <c r="N54" s="1439">
        <v>16.115702479338843</v>
      </c>
      <c r="O54" s="1419"/>
      <c r="P54" s="1397"/>
    </row>
    <row r="55" spans="1:16" ht="12.95" customHeight="1" x14ac:dyDescent="0.2">
      <c r="A55" s="1397"/>
      <c r="B55" s="1401"/>
      <c r="C55" s="637"/>
      <c r="D55" s="638" t="s">
        <v>572</v>
      </c>
      <c r="E55" s="1439">
        <v>35.9</v>
      </c>
      <c r="F55" s="1439">
        <v>14.804123711340205</v>
      </c>
      <c r="G55" s="1439">
        <v>36</v>
      </c>
      <c r="H55" s="1439">
        <v>14.85148514851485</v>
      </c>
      <c r="I55" s="1439">
        <v>36.1</v>
      </c>
      <c r="J55" s="1439">
        <v>14.88659793814433</v>
      </c>
      <c r="K55" s="1439">
        <v>35.799999999999997</v>
      </c>
      <c r="L55" s="1439">
        <v>14.787277984304007</v>
      </c>
      <c r="M55" s="1439">
        <v>36</v>
      </c>
      <c r="N55" s="1439">
        <v>14.87603305785124</v>
      </c>
      <c r="O55" s="1419"/>
      <c r="P55" s="1397"/>
    </row>
    <row r="56" spans="1:16" s="1433" customFormat="1" ht="15" customHeight="1" x14ac:dyDescent="0.2">
      <c r="A56" s="1434"/>
      <c r="B56" s="1435"/>
      <c r="C56" s="637" t="s">
        <v>127</v>
      </c>
      <c r="D56" s="637"/>
      <c r="E56" s="1436">
        <v>253.9</v>
      </c>
      <c r="F56" s="1436">
        <v>2.4684036554540154</v>
      </c>
      <c r="G56" s="1436">
        <v>254</v>
      </c>
      <c r="H56" s="1436">
        <v>2.4681041267867037</v>
      </c>
      <c r="I56" s="1436">
        <v>254.3</v>
      </c>
      <c r="J56" s="1436">
        <v>2.4676622708703291</v>
      </c>
      <c r="K56" s="1436">
        <v>253.3</v>
      </c>
      <c r="L56" s="1436">
        <v>2.4646071515446364</v>
      </c>
      <c r="M56" s="1436">
        <v>253.3</v>
      </c>
      <c r="N56" s="1436">
        <v>2.4642474948924997</v>
      </c>
      <c r="O56" s="1437"/>
      <c r="P56" s="1434"/>
    </row>
    <row r="57" spans="1:16" ht="12.95" customHeight="1" x14ac:dyDescent="0.2">
      <c r="A57" s="1397"/>
      <c r="B57" s="1401"/>
      <c r="C57" s="637"/>
      <c r="D57" s="638" t="s">
        <v>506</v>
      </c>
      <c r="E57" s="1439">
        <v>36.1</v>
      </c>
      <c r="F57" s="1439">
        <v>14.218196140212683</v>
      </c>
      <c r="G57" s="1439">
        <v>36.200000000000003</v>
      </c>
      <c r="H57" s="1439">
        <v>14.251968503937009</v>
      </c>
      <c r="I57" s="1439">
        <v>36</v>
      </c>
      <c r="J57" s="1439">
        <v>14.156508061344866</v>
      </c>
      <c r="K57" s="1439">
        <v>35.1</v>
      </c>
      <c r="L57" s="1439">
        <v>13.857086458744572</v>
      </c>
      <c r="M57" s="1439">
        <v>34.9</v>
      </c>
      <c r="N57" s="1439">
        <v>13.778128701144887</v>
      </c>
      <c r="O57" s="1419"/>
      <c r="P57" s="1397"/>
    </row>
    <row r="58" spans="1:16" ht="12.95" customHeight="1" x14ac:dyDescent="0.2">
      <c r="A58" s="1397"/>
      <c r="B58" s="1401"/>
      <c r="C58" s="637"/>
      <c r="D58" s="638" t="s">
        <v>572</v>
      </c>
      <c r="E58" s="1439">
        <v>42.1</v>
      </c>
      <c r="F58" s="1439">
        <v>16.581331232768807</v>
      </c>
      <c r="G58" s="1439">
        <v>42.5</v>
      </c>
      <c r="H58" s="1439">
        <v>16.73228346456693</v>
      </c>
      <c r="I58" s="1439">
        <v>42.8</v>
      </c>
      <c r="J58" s="1439">
        <v>16.830515139598898</v>
      </c>
      <c r="K58" s="1439">
        <v>42.8</v>
      </c>
      <c r="L58" s="1439">
        <v>16.896960126332409</v>
      </c>
      <c r="M58" s="1439">
        <v>43</v>
      </c>
      <c r="N58" s="1439">
        <v>16.975917883932095</v>
      </c>
      <c r="O58" s="1419"/>
      <c r="P58" s="1397"/>
    </row>
    <row r="59" spans="1:16" s="700" customFormat="1" ht="50.25" customHeight="1" x14ac:dyDescent="0.2">
      <c r="A59" s="715"/>
      <c r="B59" s="716"/>
      <c r="C59" s="1759" t="s">
        <v>546</v>
      </c>
      <c r="D59" s="1760"/>
      <c r="E59" s="1760"/>
      <c r="F59" s="1760"/>
      <c r="G59" s="1760"/>
      <c r="H59" s="1760"/>
      <c r="I59" s="1760"/>
      <c r="J59" s="1760"/>
      <c r="K59" s="1760"/>
      <c r="L59" s="1760"/>
      <c r="M59" s="1760"/>
      <c r="N59" s="1760"/>
      <c r="O59" s="1760"/>
      <c r="P59" s="711"/>
    </row>
    <row r="60" spans="1:16" ht="13.5" customHeight="1" x14ac:dyDescent="0.2">
      <c r="A60" s="1397"/>
      <c r="B60" s="1441"/>
      <c r="C60" s="1442" t="s">
        <v>365</v>
      </c>
      <c r="D60" s="1414"/>
      <c r="E60" s="1402"/>
      <c r="F60" s="1443" t="s">
        <v>86</v>
      </c>
      <c r="G60" s="1444"/>
      <c r="H60" s="1444"/>
      <c r="I60" s="1445"/>
      <c r="J60" s="1444"/>
      <c r="K60" s="1444"/>
      <c r="L60" s="1444"/>
      <c r="M60" s="1444"/>
      <c r="N60" s="1444"/>
      <c r="O60" s="1419"/>
      <c r="P60" s="1397"/>
    </row>
    <row r="61" spans="1:16" ht="13.5" customHeight="1" x14ac:dyDescent="0.2">
      <c r="A61" s="1397"/>
      <c r="B61" s="832">
        <v>6</v>
      </c>
      <c r="C61" s="1761">
        <v>44470</v>
      </c>
      <c r="D61" s="1761"/>
      <c r="E61" s="1418"/>
      <c r="F61" s="1418"/>
      <c r="G61" s="1418"/>
      <c r="H61" s="1418"/>
      <c r="I61" s="1418"/>
      <c r="J61" s="1418"/>
      <c r="K61" s="1418"/>
      <c r="L61" s="1418"/>
      <c r="M61" s="1418"/>
      <c r="N61" s="1418"/>
      <c r="O61" s="1418"/>
      <c r="P61" s="1418"/>
    </row>
  </sheetData>
  <mergeCells count="12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9:O59"/>
    <mergeCell ref="C61:D61"/>
    <mergeCell ref="C31:D32"/>
    <mergeCell ref="E33:F33"/>
    <mergeCell ref="G33:H33"/>
    <mergeCell ref="I33:J33"/>
    <mergeCell ref="K33:L33"/>
    <mergeCell ref="M33:N33"/>
  </mergeCells>
  <conditionalFormatting sqref="E33:N33">
    <cfRule type="cellIs" dxfId="4440" priority="2" operator="equal">
      <formula>"1.º trimestre"</formula>
    </cfRule>
  </conditionalFormatting>
  <conditionalFormatting sqref="E7:N7">
    <cfRule type="cellIs" dxfId="4439"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showGridLines="0" workbookViewId="0"/>
  </sheetViews>
  <sheetFormatPr defaultColWidth="9.140625" defaultRowHeight="12.75" x14ac:dyDescent="0.2"/>
  <cols>
    <col min="1" max="1" width="1" style="1398" customWidth="1"/>
    <col min="2" max="2" width="2.5703125" style="1398" customWidth="1"/>
    <col min="3" max="3" width="1" style="1398" customWidth="1"/>
    <col min="4" max="4" width="34" style="1398" customWidth="1"/>
    <col min="5" max="5" width="7.42578125" style="1398" customWidth="1"/>
    <col min="6" max="6" width="4.85546875" style="1398" customWidth="1"/>
    <col min="7" max="7" width="7.42578125" style="1398" customWidth="1"/>
    <col min="8" max="8" width="4.85546875" style="1398" customWidth="1"/>
    <col min="9" max="9" width="7.42578125" style="1398" customWidth="1"/>
    <col min="10" max="10" width="4.85546875" style="1398" customWidth="1"/>
    <col min="11" max="11" width="7.42578125" style="1398" customWidth="1"/>
    <col min="12" max="12" width="4.85546875" style="1398" customWidth="1"/>
    <col min="13" max="13" width="7.42578125" style="1398" customWidth="1"/>
    <col min="14" max="14" width="4.85546875" style="1398" customWidth="1"/>
    <col min="15" max="15" width="2.5703125" style="1398" customWidth="1"/>
    <col min="16" max="16" width="1" style="1398" customWidth="1"/>
    <col min="17" max="16384" width="9.140625" style="1398"/>
  </cols>
  <sheetData>
    <row r="1" spans="1:16" ht="13.5" customHeight="1" x14ac:dyDescent="0.2">
      <c r="A1" s="1397"/>
      <c r="B1" s="1446"/>
      <c r="C1" s="1794" t="s">
        <v>296</v>
      </c>
      <c r="D1" s="1794"/>
      <c r="E1" s="1393"/>
      <c r="F1" s="1393"/>
      <c r="G1" s="1393"/>
      <c r="H1" s="1393"/>
      <c r="I1" s="1393"/>
      <c r="J1" s="1393"/>
      <c r="K1" s="1393"/>
      <c r="L1" s="1393"/>
      <c r="M1" s="1447"/>
      <c r="N1" s="1393"/>
      <c r="O1" s="1393"/>
      <c r="P1" s="1397"/>
    </row>
    <row r="2" spans="1:16" ht="6.75" customHeight="1" x14ac:dyDescent="0.2">
      <c r="A2" s="1397"/>
      <c r="B2" s="1448"/>
      <c r="C2" s="1449"/>
      <c r="D2" s="1448"/>
      <c r="E2" s="1450"/>
      <c r="F2" s="1450"/>
      <c r="G2" s="1450"/>
      <c r="H2" s="1450"/>
      <c r="I2" s="1400"/>
      <c r="J2" s="1400"/>
      <c r="K2" s="1400"/>
      <c r="L2" s="1400"/>
      <c r="M2" s="1400"/>
      <c r="N2" s="1400"/>
      <c r="O2" s="1451"/>
      <c r="P2" s="1397"/>
    </row>
    <row r="3" spans="1:16" ht="9" customHeight="1" thickBot="1" x14ac:dyDescent="0.25">
      <c r="A3" s="1397"/>
      <c r="B3" s="1393"/>
      <c r="C3" s="1426"/>
      <c r="D3" s="1393"/>
      <c r="E3" s="1393"/>
      <c r="F3" s="1393"/>
      <c r="G3" s="1393"/>
      <c r="H3" s="1393"/>
      <c r="I3" s="1393"/>
      <c r="J3" s="1393"/>
      <c r="K3" s="1393"/>
      <c r="L3" s="1393"/>
      <c r="M3" s="1767" t="s">
        <v>71</v>
      </c>
      <c r="N3" s="1767"/>
      <c r="O3" s="1452"/>
      <c r="P3" s="1397"/>
    </row>
    <row r="4" spans="1:16" s="1409" customFormat="1" ht="13.5" customHeight="1" thickBot="1" x14ac:dyDescent="0.25">
      <c r="A4" s="1404"/>
      <c r="B4" s="1427"/>
      <c r="C4" s="1406" t="s">
        <v>153</v>
      </c>
      <c r="D4" s="1407"/>
      <c r="E4" s="1407"/>
      <c r="F4" s="1407"/>
      <c r="G4" s="1407"/>
      <c r="H4" s="1407"/>
      <c r="I4" s="1407"/>
      <c r="J4" s="1407"/>
      <c r="K4" s="1407"/>
      <c r="L4" s="1407"/>
      <c r="M4" s="1407"/>
      <c r="N4" s="1408"/>
      <c r="O4" s="1452"/>
      <c r="P4" s="1404"/>
    </row>
    <row r="5" spans="1:16" ht="3.75" customHeight="1" x14ac:dyDescent="0.2">
      <c r="A5" s="1397"/>
      <c r="B5" s="1393"/>
      <c r="C5" s="1795" t="s">
        <v>149</v>
      </c>
      <c r="D5" s="1796"/>
      <c r="E5" s="1393"/>
      <c r="F5" s="1453"/>
      <c r="G5" s="1453"/>
      <c r="H5" s="1453"/>
      <c r="I5" s="1453"/>
      <c r="J5" s="1453"/>
      <c r="K5" s="1393"/>
      <c r="L5" s="1453"/>
      <c r="M5" s="1453"/>
      <c r="N5" s="1453"/>
      <c r="O5" s="1452"/>
      <c r="P5" s="1397"/>
    </row>
    <row r="6" spans="1:16" ht="12.75" customHeight="1" x14ac:dyDescent="0.2">
      <c r="A6" s="1397"/>
      <c r="B6" s="1393"/>
      <c r="C6" s="1796"/>
      <c r="D6" s="1796"/>
      <c r="E6" s="1412" t="s">
        <v>33</v>
      </c>
      <c r="F6" s="1412" t="s">
        <v>33</v>
      </c>
      <c r="G6" s="1412">
        <v>2020</v>
      </c>
      <c r="H6" s="1412" t="s">
        <v>33</v>
      </c>
      <c r="I6" s="1412"/>
      <c r="J6" s="1412" t="s">
        <v>33</v>
      </c>
      <c r="K6" s="1511" t="s">
        <v>33</v>
      </c>
      <c r="L6" s="1412">
        <v>2021</v>
      </c>
      <c r="M6" s="1510" t="s">
        <v>33</v>
      </c>
      <c r="N6" s="1413"/>
      <c r="O6" s="1452"/>
      <c r="P6" s="1397"/>
    </row>
    <row r="7" spans="1:16" x14ac:dyDescent="0.2">
      <c r="A7" s="1397"/>
      <c r="B7" s="1393"/>
      <c r="C7" s="1454"/>
      <c r="D7" s="1454"/>
      <c r="E7" s="1763" t="s">
        <v>668</v>
      </c>
      <c r="F7" s="1763"/>
      <c r="G7" s="1763" t="s">
        <v>669</v>
      </c>
      <c r="H7" s="1763"/>
      <c r="I7" s="1763" t="s">
        <v>670</v>
      </c>
      <c r="J7" s="1763"/>
      <c r="K7" s="1763" t="s">
        <v>671</v>
      </c>
      <c r="L7" s="1763"/>
      <c r="M7" s="1763" t="s">
        <v>668</v>
      </c>
      <c r="N7" s="1763"/>
      <c r="O7" s="1455"/>
      <c r="P7" s="1397"/>
    </row>
    <row r="8" spans="1:16" s="1417" customFormat="1" ht="15.75" customHeight="1" x14ac:dyDescent="0.2">
      <c r="A8" s="1415"/>
      <c r="B8" s="1456"/>
      <c r="C8" s="1758" t="s">
        <v>13</v>
      </c>
      <c r="D8" s="1758"/>
      <c r="E8" s="1792">
        <v>4601.6000000000004</v>
      </c>
      <c r="F8" s="1792"/>
      <c r="G8" s="1792">
        <v>4658.3999999999996</v>
      </c>
      <c r="H8" s="1792"/>
      <c r="I8" s="1792">
        <v>4730.6000000000004</v>
      </c>
      <c r="J8" s="1792"/>
      <c r="K8" s="1792">
        <v>4681.6000000000004</v>
      </c>
      <c r="L8" s="1792"/>
      <c r="M8" s="1793">
        <v>4810.5</v>
      </c>
      <c r="N8" s="1793"/>
      <c r="O8" s="1457"/>
      <c r="P8" s="1415"/>
    </row>
    <row r="9" spans="1:16" ht="10.5" customHeight="1" x14ac:dyDescent="0.2">
      <c r="A9" s="1397"/>
      <c r="B9" s="1458"/>
      <c r="C9" s="634" t="s">
        <v>70</v>
      </c>
      <c r="D9" s="1418"/>
      <c r="E9" s="1790">
        <v>2316.9</v>
      </c>
      <c r="F9" s="1790"/>
      <c r="G9" s="1790">
        <v>2331.6</v>
      </c>
      <c r="H9" s="1790"/>
      <c r="I9" s="1790">
        <v>2374.4</v>
      </c>
      <c r="J9" s="1790"/>
      <c r="K9" s="1790">
        <v>2366.3000000000002</v>
      </c>
      <c r="L9" s="1790"/>
      <c r="M9" s="1791">
        <v>2419.1</v>
      </c>
      <c r="N9" s="1791"/>
      <c r="O9" s="1455"/>
      <c r="P9" s="1397"/>
    </row>
    <row r="10" spans="1:16" ht="10.5" customHeight="1" x14ac:dyDescent="0.2">
      <c r="A10" s="1397"/>
      <c r="B10" s="1458"/>
      <c r="C10" s="634" t="s">
        <v>69</v>
      </c>
      <c r="D10" s="1418"/>
      <c r="E10" s="1790">
        <v>2284.8000000000002</v>
      </c>
      <c r="F10" s="1790"/>
      <c r="G10" s="1790">
        <v>2326.8000000000002</v>
      </c>
      <c r="H10" s="1790"/>
      <c r="I10" s="1790">
        <v>2356.1999999999998</v>
      </c>
      <c r="J10" s="1790"/>
      <c r="K10" s="1790">
        <v>2315.3000000000002</v>
      </c>
      <c r="L10" s="1790"/>
      <c r="M10" s="1791">
        <v>2391.4</v>
      </c>
      <c r="N10" s="1791"/>
      <c r="O10" s="1455"/>
      <c r="P10" s="1397"/>
    </row>
    <row r="11" spans="1:16" ht="15" customHeight="1" x14ac:dyDescent="0.2">
      <c r="A11" s="1397"/>
      <c r="B11" s="1458"/>
      <c r="C11" s="634" t="s">
        <v>507</v>
      </c>
      <c r="D11" s="1418"/>
      <c r="E11" s="1790">
        <v>240.2</v>
      </c>
      <c r="F11" s="1790"/>
      <c r="G11" s="1790">
        <v>245.2</v>
      </c>
      <c r="H11" s="1790"/>
      <c r="I11" s="1790">
        <v>247.6</v>
      </c>
      <c r="J11" s="1790"/>
      <c r="K11" s="1790">
        <v>233.3</v>
      </c>
      <c r="L11" s="1790"/>
      <c r="M11" s="1791">
        <v>254.2</v>
      </c>
      <c r="N11" s="1791"/>
      <c r="O11" s="1455"/>
      <c r="P11" s="1397"/>
    </row>
    <row r="12" spans="1:16" ht="10.5" customHeight="1" x14ac:dyDescent="0.2">
      <c r="A12" s="1397"/>
      <c r="B12" s="1458"/>
      <c r="C12" s="634" t="s">
        <v>150</v>
      </c>
      <c r="D12" s="1418"/>
      <c r="E12" s="1765">
        <v>2120.8000000000002</v>
      </c>
      <c r="F12" s="1765"/>
      <c r="G12" s="1765">
        <v>2110</v>
      </c>
      <c r="H12" s="1765"/>
      <c r="I12" s="1765">
        <v>2137.9</v>
      </c>
      <c r="J12" s="1765"/>
      <c r="K12" s="1765">
        <v>2087.6999999999998</v>
      </c>
      <c r="L12" s="1765"/>
      <c r="M12" s="1768">
        <v>2130.5</v>
      </c>
      <c r="N12" s="1768"/>
      <c r="O12" s="1455"/>
      <c r="P12" s="1397"/>
    </row>
    <row r="13" spans="1:16" ht="10.5" customHeight="1" x14ac:dyDescent="0.2">
      <c r="A13" s="1397"/>
      <c r="B13" s="1458"/>
      <c r="C13" s="634" t="s">
        <v>538</v>
      </c>
      <c r="D13" s="1418"/>
      <c r="E13" s="1765">
        <v>2240.6</v>
      </c>
      <c r="F13" s="1765"/>
      <c r="G13" s="1765">
        <v>2303.1</v>
      </c>
      <c r="H13" s="1765"/>
      <c r="I13" s="1765">
        <v>2345.1</v>
      </c>
      <c r="J13" s="1765"/>
      <c r="K13" s="1765">
        <v>2360.6999999999998</v>
      </c>
      <c r="L13" s="1765"/>
      <c r="M13" s="1768">
        <v>2425.8000000000002</v>
      </c>
      <c r="N13" s="1768"/>
      <c r="O13" s="1455"/>
      <c r="P13" s="1397"/>
    </row>
    <row r="14" spans="1:16" ht="15" customHeight="1" x14ac:dyDescent="0.2">
      <c r="A14" s="1397"/>
      <c r="B14" s="1458"/>
      <c r="C14" s="634" t="s">
        <v>348</v>
      </c>
      <c r="D14" s="1418"/>
      <c r="E14" s="1790">
        <v>132</v>
      </c>
      <c r="F14" s="1790"/>
      <c r="G14" s="1790">
        <v>121.7</v>
      </c>
      <c r="H14" s="1790"/>
      <c r="I14" s="1790">
        <v>127.4</v>
      </c>
      <c r="J14" s="1790"/>
      <c r="K14" s="1790">
        <v>125</v>
      </c>
      <c r="L14" s="1790"/>
      <c r="M14" s="1791">
        <v>124.2</v>
      </c>
      <c r="N14" s="1791"/>
      <c r="O14" s="1455"/>
      <c r="P14" s="1397"/>
    </row>
    <row r="15" spans="1:16" ht="10.5" customHeight="1" x14ac:dyDescent="0.2">
      <c r="A15" s="1397"/>
      <c r="B15" s="1458"/>
      <c r="C15" s="634" t="s">
        <v>154</v>
      </c>
      <c r="D15" s="1418"/>
      <c r="E15" s="1765">
        <v>1169.4000000000001</v>
      </c>
      <c r="F15" s="1765"/>
      <c r="G15" s="1765">
        <v>1193.5999999999999</v>
      </c>
      <c r="H15" s="1765"/>
      <c r="I15" s="1765">
        <v>1212.3</v>
      </c>
      <c r="J15" s="1765"/>
      <c r="K15" s="1765">
        <v>1175.8</v>
      </c>
      <c r="L15" s="1765"/>
      <c r="M15" s="1768">
        <v>1206.4000000000001</v>
      </c>
      <c r="N15" s="1768"/>
      <c r="O15" s="1455"/>
      <c r="P15" s="1397"/>
    </row>
    <row r="16" spans="1:16" ht="10.5" customHeight="1" x14ac:dyDescent="0.2">
      <c r="A16" s="1397"/>
      <c r="B16" s="1458"/>
      <c r="C16" s="634" t="s">
        <v>155</v>
      </c>
      <c r="D16" s="1418"/>
      <c r="E16" s="1765">
        <v>3300.2</v>
      </c>
      <c r="F16" s="1765"/>
      <c r="G16" s="1765">
        <v>3343.1</v>
      </c>
      <c r="H16" s="1765"/>
      <c r="I16" s="1765">
        <v>3390.8</v>
      </c>
      <c r="J16" s="1765"/>
      <c r="K16" s="1765">
        <v>3380.8</v>
      </c>
      <c r="L16" s="1765"/>
      <c r="M16" s="1768">
        <v>3479.9</v>
      </c>
      <c r="N16" s="1768"/>
      <c r="O16" s="1455"/>
      <c r="P16" s="1397"/>
    </row>
    <row r="17" spans="1:16" s="1462" customFormat="1" ht="15" customHeight="1" x14ac:dyDescent="0.2">
      <c r="A17" s="1459"/>
      <c r="B17" s="1460"/>
      <c r="C17" s="634" t="s">
        <v>156</v>
      </c>
      <c r="D17" s="1418"/>
      <c r="E17" s="1765">
        <v>4245</v>
      </c>
      <c r="F17" s="1765"/>
      <c r="G17" s="1765">
        <v>4278.6000000000004</v>
      </c>
      <c r="H17" s="1765"/>
      <c r="I17" s="1765">
        <v>4351.8999999999996</v>
      </c>
      <c r="J17" s="1765"/>
      <c r="K17" s="1765">
        <v>4304.8</v>
      </c>
      <c r="L17" s="1765"/>
      <c r="M17" s="1768">
        <v>4446.5</v>
      </c>
      <c r="N17" s="1768"/>
      <c r="O17" s="1461"/>
      <c r="P17" s="1459"/>
    </row>
    <row r="18" spans="1:16" s="1462" customFormat="1" ht="10.5" customHeight="1" x14ac:dyDescent="0.2">
      <c r="A18" s="1459"/>
      <c r="B18" s="1460"/>
      <c r="C18" s="634" t="s">
        <v>157</v>
      </c>
      <c r="D18" s="1418"/>
      <c r="E18" s="1765">
        <v>356.7</v>
      </c>
      <c r="F18" s="1765"/>
      <c r="G18" s="1765">
        <v>379.8</v>
      </c>
      <c r="H18" s="1765"/>
      <c r="I18" s="1765">
        <v>378.7</v>
      </c>
      <c r="J18" s="1765"/>
      <c r="K18" s="1765">
        <v>376.8</v>
      </c>
      <c r="L18" s="1765"/>
      <c r="M18" s="1768">
        <v>364</v>
      </c>
      <c r="N18" s="1768"/>
      <c r="O18" s="1461"/>
      <c r="P18" s="1459"/>
    </row>
    <row r="19" spans="1:16" ht="15" customHeight="1" x14ac:dyDescent="0.2">
      <c r="A19" s="1397"/>
      <c r="B19" s="1458"/>
      <c r="C19" s="634" t="s">
        <v>158</v>
      </c>
      <c r="D19" s="1418"/>
      <c r="E19" s="1765">
        <v>3936.8</v>
      </c>
      <c r="F19" s="1765"/>
      <c r="G19" s="1765">
        <v>4006.1</v>
      </c>
      <c r="H19" s="1765"/>
      <c r="I19" s="1765">
        <v>4044.7</v>
      </c>
      <c r="J19" s="1765"/>
      <c r="K19" s="1765">
        <v>3969</v>
      </c>
      <c r="L19" s="1765"/>
      <c r="M19" s="1768">
        <v>4088.6</v>
      </c>
      <c r="N19" s="1768"/>
      <c r="O19" s="1455"/>
      <c r="P19" s="1397"/>
    </row>
    <row r="20" spans="1:16" ht="10.5" customHeight="1" x14ac:dyDescent="0.2">
      <c r="A20" s="1397"/>
      <c r="B20" s="1458"/>
      <c r="C20" s="1463"/>
      <c r="D20" s="1384" t="s">
        <v>159</v>
      </c>
      <c r="E20" s="1765">
        <v>3265.7</v>
      </c>
      <c r="F20" s="1765"/>
      <c r="G20" s="1765">
        <v>3311.7</v>
      </c>
      <c r="H20" s="1765"/>
      <c r="I20" s="1765">
        <v>3334.4</v>
      </c>
      <c r="J20" s="1765"/>
      <c r="K20" s="1765">
        <v>3285.4</v>
      </c>
      <c r="L20" s="1765"/>
      <c r="M20" s="1768">
        <v>3387.3</v>
      </c>
      <c r="N20" s="1768"/>
      <c r="O20" s="1455"/>
      <c r="P20" s="1397"/>
    </row>
    <row r="21" spans="1:16" ht="10.5" customHeight="1" x14ac:dyDescent="0.2">
      <c r="A21" s="1397"/>
      <c r="B21" s="1458"/>
      <c r="C21" s="1463"/>
      <c r="D21" s="1384" t="s">
        <v>160</v>
      </c>
      <c r="E21" s="1765">
        <v>578.9</v>
      </c>
      <c r="F21" s="1765"/>
      <c r="G21" s="1765">
        <v>577.9</v>
      </c>
      <c r="H21" s="1765"/>
      <c r="I21" s="1765">
        <v>582.70000000000005</v>
      </c>
      <c r="J21" s="1765"/>
      <c r="K21" s="1765">
        <v>577.4</v>
      </c>
      <c r="L21" s="1765"/>
      <c r="M21" s="1768">
        <v>601.20000000000005</v>
      </c>
      <c r="N21" s="1768"/>
      <c r="O21" s="1455"/>
      <c r="P21" s="1397"/>
    </row>
    <row r="22" spans="1:16" ht="10.5" customHeight="1" x14ac:dyDescent="0.2">
      <c r="A22" s="1397"/>
      <c r="B22" s="1458"/>
      <c r="C22" s="1463"/>
      <c r="D22" s="1384" t="s">
        <v>125</v>
      </c>
      <c r="E22" s="1765">
        <v>92.1</v>
      </c>
      <c r="F22" s="1765"/>
      <c r="G22" s="1765">
        <v>116.5</v>
      </c>
      <c r="H22" s="1765"/>
      <c r="I22" s="1765">
        <v>127.6</v>
      </c>
      <c r="J22" s="1765"/>
      <c r="K22" s="1765">
        <v>106.2</v>
      </c>
      <c r="L22" s="1765"/>
      <c r="M22" s="1768">
        <v>100</v>
      </c>
      <c r="N22" s="1768"/>
      <c r="O22" s="1455"/>
      <c r="P22" s="1397"/>
    </row>
    <row r="23" spans="1:16" ht="10.5" customHeight="1" x14ac:dyDescent="0.2">
      <c r="A23" s="1397"/>
      <c r="B23" s="1458"/>
      <c r="C23" s="634" t="s">
        <v>161</v>
      </c>
      <c r="D23" s="1418"/>
      <c r="E23" s="1765">
        <v>651.6</v>
      </c>
      <c r="F23" s="1765"/>
      <c r="G23" s="1765">
        <v>634.1</v>
      </c>
      <c r="H23" s="1765"/>
      <c r="I23" s="1765">
        <v>672.8</v>
      </c>
      <c r="J23" s="1765"/>
      <c r="K23" s="1765">
        <v>678.8</v>
      </c>
      <c r="L23" s="1765"/>
      <c r="M23" s="1768">
        <v>681.2</v>
      </c>
      <c r="N23" s="1768"/>
      <c r="O23" s="1455"/>
      <c r="P23" s="1397"/>
    </row>
    <row r="24" spans="1:16" ht="9.75" customHeight="1" x14ac:dyDescent="0.2">
      <c r="A24" s="1397"/>
      <c r="B24" s="1458"/>
      <c r="C24" s="634" t="s">
        <v>509</v>
      </c>
      <c r="D24" s="1418"/>
      <c r="E24" s="1765">
        <v>13.3</v>
      </c>
      <c r="F24" s="1765"/>
      <c r="G24" s="1765">
        <v>18.2</v>
      </c>
      <c r="H24" s="1765"/>
      <c r="I24" s="1765">
        <v>13.2</v>
      </c>
      <c r="J24" s="1765"/>
      <c r="K24" s="1765">
        <v>33.799999999999997</v>
      </c>
      <c r="L24" s="1765"/>
      <c r="M24" s="1768">
        <v>40.700000000000003</v>
      </c>
      <c r="N24" s="1768"/>
      <c r="O24" s="1455"/>
      <c r="P24" s="1397"/>
    </row>
    <row r="25" spans="1:16" ht="12" customHeight="1" x14ac:dyDescent="0.2">
      <c r="A25" s="1397"/>
      <c r="B25" s="1458"/>
      <c r="C25" s="639" t="s">
        <v>574</v>
      </c>
      <c r="D25" s="639"/>
      <c r="E25" s="1764"/>
      <c r="F25" s="1764"/>
      <c r="G25" s="1764"/>
      <c r="H25" s="1764"/>
      <c r="I25" s="1764"/>
      <c r="J25" s="1764"/>
      <c r="K25" s="1764"/>
      <c r="L25" s="1764"/>
      <c r="M25" s="1766"/>
      <c r="N25" s="1766"/>
      <c r="O25" s="1455"/>
      <c r="P25" s="1397"/>
    </row>
    <row r="26" spans="1:16" s="1433" customFormat="1" ht="10.5" customHeight="1" x14ac:dyDescent="0.2">
      <c r="A26" s="1434"/>
      <c r="B26" s="1787" t="s">
        <v>508</v>
      </c>
      <c r="C26" s="1787"/>
      <c r="D26" s="1787"/>
      <c r="E26" s="1788">
        <v>68.5</v>
      </c>
      <c r="F26" s="1788"/>
      <c r="G26" s="1788">
        <v>69.5</v>
      </c>
      <c r="H26" s="1788"/>
      <c r="I26" s="1788">
        <v>70.3</v>
      </c>
      <c r="J26" s="1788"/>
      <c r="K26" s="1788">
        <v>69.5</v>
      </c>
      <c r="L26" s="1788"/>
      <c r="M26" s="1789">
        <v>71.3</v>
      </c>
      <c r="N26" s="1789"/>
      <c r="O26" s="1464"/>
      <c r="P26" s="1434"/>
    </row>
    <row r="27" spans="1:16" ht="10.5" customHeight="1" x14ac:dyDescent="0.2">
      <c r="A27" s="1397"/>
      <c r="B27" s="1458"/>
      <c r="C27" s="637"/>
      <c r="D27" s="1384" t="s">
        <v>70</v>
      </c>
      <c r="E27" s="1764">
        <v>71.099999999999994</v>
      </c>
      <c r="F27" s="1764"/>
      <c r="G27" s="1764">
        <v>71.8</v>
      </c>
      <c r="H27" s="1764"/>
      <c r="I27" s="1764">
        <v>73.099999999999994</v>
      </c>
      <c r="J27" s="1764"/>
      <c r="K27" s="1764">
        <v>72.099999999999994</v>
      </c>
      <c r="L27" s="1764"/>
      <c r="M27" s="1766">
        <v>73.900000000000006</v>
      </c>
      <c r="N27" s="1766"/>
      <c r="O27" s="1455"/>
      <c r="P27" s="1397"/>
    </row>
    <row r="28" spans="1:16" ht="10.5" customHeight="1" x14ac:dyDescent="0.2">
      <c r="A28" s="1397"/>
      <c r="B28" s="1458"/>
      <c r="C28" s="637"/>
      <c r="D28" s="1384" t="s">
        <v>69</v>
      </c>
      <c r="E28" s="1764">
        <v>66.099999999999994</v>
      </c>
      <c r="F28" s="1764"/>
      <c r="G28" s="1764">
        <v>67.3</v>
      </c>
      <c r="H28" s="1764"/>
      <c r="I28" s="1764">
        <v>67.8</v>
      </c>
      <c r="J28" s="1764"/>
      <c r="K28" s="1764">
        <v>67</v>
      </c>
      <c r="L28" s="1764"/>
      <c r="M28" s="1766">
        <v>68.900000000000006</v>
      </c>
      <c r="N28" s="1766"/>
      <c r="O28" s="1455"/>
      <c r="P28" s="1397"/>
    </row>
    <row r="29" spans="1:16" s="1433" customFormat="1" ht="13.5" customHeight="1" x14ac:dyDescent="0.2">
      <c r="A29" s="1434"/>
      <c r="B29" s="1787" t="s">
        <v>507</v>
      </c>
      <c r="C29" s="1787"/>
      <c r="D29" s="1787"/>
      <c r="E29" s="1788">
        <v>24.4</v>
      </c>
      <c r="F29" s="1788"/>
      <c r="G29" s="1788">
        <v>25.1</v>
      </c>
      <c r="H29" s="1788"/>
      <c r="I29" s="1788">
        <v>25.1</v>
      </c>
      <c r="J29" s="1788"/>
      <c r="K29" s="1788">
        <v>23.5</v>
      </c>
      <c r="L29" s="1788"/>
      <c r="M29" s="1789">
        <v>25.6</v>
      </c>
      <c r="N29" s="1789"/>
      <c r="O29" s="1464"/>
      <c r="P29" s="1434"/>
    </row>
    <row r="30" spans="1:16" ht="10.5" customHeight="1" x14ac:dyDescent="0.2">
      <c r="A30" s="1397"/>
      <c r="B30" s="1458"/>
      <c r="C30" s="637"/>
      <c r="D30" s="1384" t="s">
        <v>70</v>
      </c>
      <c r="E30" s="1764">
        <v>26.7</v>
      </c>
      <c r="F30" s="1764"/>
      <c r="G30" s="1764">
        <v>26.6</v>
      </c>
      <c r="H30" s="1764"/>
      <c r="I30" s="1764">
        <v>28.7</v>
      </c>
      <c r="J30" s="1764"/>
      <c r="K30" s="1764">
        <v>27.7</v>
      </c>
      <c r="L30" s="1764"/>
      <c r="M30" s="1766">
        <v>28.2</v>
      </c>
      <c r="N30" s="1766"/>
      <c r="O30" s="1455"/>
      <c r="P30" s="1397"/>
    </row>
    <row r="31" spans="1:16" ht="10.5" customHeight="1" x14ac:dyDescent="0.2">
      <c r="A31" s="1397"/>
      <c r="B31" s="1458"/>
      <c r="C31" s="637"/>
      <c r="D31" s="1384" t="s">
        <v>69</v>
      </c>
      <c r="E31" s="1764">
        <v>22</v>
      </c>
      <c r="F31" s="1764"/>
      <c r="G31" s="1764">
        <v>23.6</v>
      </c>
      <c r="H31" s="1764"/>
      <c r="I31" s="1764">
        <v>21.5</v>
      </c>
      <c r="J31" s="1764"/>
      <c r="K31" s="1764">
        <v>19.2</v>
      </c>
      <c r="L31" s="1764"/>
      <c r="M31" s="1766">
        <v>22.9</v>
      </c>
      <c r="N31" s="1766"/>
      <c r="O31" s="1455"/>
      <c r="P31" s="1397"/>
    </row>
    <row r="32" spans="1:16" s="1433" customFormat="1" ht="13.5" customHeight="1" x14ac:dyDescent="0.2">
      <c r="A32" s="1434"/>
      <c r="B32" s="1787" t="s">
        <v>162</v>
      </c>
      <c r="C32" s="1787"/>
      <c r="D32" s="1787"/>
      <c r="E32" s="1788">
        <v>57.6</v>
      </c>
      <c r="F32" s="1788"/>
      <c r="G32" s="1788">
        <v>59.2</v>
      </c>
      <c r="H32" s="1788"/>
      <c r="I32" s="1788">
        <v>60.8</v>
      </c>
      <c r="J32" s="1788"/>
      <c r="K32" s="1788">
        <v>61.1</v>
      </c>
      <c r="L32" s="1788"/>
      <c r="M32" s="1789">
        <v>63.8</v>
      </c>
      <c r="N32" s="1789"/>
      <c r="O32" s="1464"/>
      <c r="P32" s="1434"/>
    </row>
    <row r="33" spans="1:16" ht="10.5" customHeight="1" x14ac:dyDescent="0.2">
      <c r="A33" s="1397"/>
      <c r="B33" s="1458"/>
      <c r="C33" s="637"/>
      <c r="D33" s="1384" t="s">
        <v>70</v>
      </c>
      <c r="E33" s="1764">
        <v>62.6</v>
      </c>
      <c r="F33" s="1764"/>
      <c r="G33" s="1764">
        <v>61.8</v>
      </c>
      <c r="H33" s="1764"/>
      <c r="I33" s="1764">
        <v>64.7</v>
      </c>
      <c r="J33" s="1764"/>
      <c r="K33" s="1764">
        <v>65.099999999999994</v>
      </c>
      <c r="L33" s="1764"/>
      <c r="M33" s="1766">
        <v>69.099999999999994</v>
      </c>
      <c r="N33" s="1766"/>
      <c r="O33" s="1455"/>
      <c r="P33" s="1397"/>
    </row>
    <row r="34" spans="1:16" ht="10.5" customHeight="1" x14ac:dyDescent="0.2">
      <c r="A34" s="1397"/>
      <c r="B34" s="1458"/>
      <c r="C34" s="637"/>
      <c r="D34" s="1384" t="s">
        <v>69</v>
      </c>
      <c r="E34" s="1764">
        <v>53.3</v>
      </c>
      <c r="F34" s="1764"/>
      <c r="G34" s="1764">
        <v>57</v>
      </c>
      <c r="H34" s="1764"/>
      <c r="I34" s="1764">
        <v>57.5</v>
      </c>
      <c r="J34" s="1764"/>
      <c r="K34" s="1764">
        <v>57.7</v>
      </c>
      <c r="L34" s="1764"/>
      <c r="M34" s="1766">
        <v>59.1</v>
      </c>
      <c r="N34" s="1766"/>
      <c r="O34" s="1455"/>
      <c r="P34" s="1397"/>
    </row>
    <row r="35" spans="1:16" ht="15" customHeight="1" x14ac:dyDescent="0.2">
      <c r="A35" s="1397"/>
      <c r="B35" s="1458"/>
      <c r="C35" s="1785" t="s">
        <v>163</v>
      </c>
      <c r="D35" s="1785"/>
      <c r="E35" s="1786"/>
      <c r="F35" s="1786"/>
      <c r="G35" s="1786"/>
      <c r="H35" s="1786"/>
      <c r="I35" s="1786"/>
      <c r="J35" s="1786"/>
      <c r="K35" s="1786"/>
      <c r="L35" s="1786"/>
      <c r="M35" s="1784"/>
      <c r="N35" s="1784"/>
      <c r="O35" s="1455"/>
      <c r="P35" s="1397"/>
    </row>
    <row r="36" spans="1:16" ht="10.5" customHeight="1" x14ac:dyDescent="0.2">
      <c r="A36" s="1397"/>
      <c r="B36" s="1458"/>
      <c r="C36" s="1781" t="s">
        <v>508</v>
      </c>
      <c r="D36" s="1781"/>
      <c r="E36" s="1782">
        <v>-5</v>
      </c>
      <c r="F36" s="1782"/>
      <c r="G36" s="1782">
        <v>-4.5</v>
      </c>
      <c r="H36" s="1782"/>
      <c r="I36" s="1782">
        <v>-5.2999999999999972</v>
      </c>
      <c r="J36" s="1782"/>
      <c r="K36" s="1782">
        <v>-5.0999999999999943</v>
      </c>
      <c r="L36" s="1782"/>
      <c r="M36" s="1783">
        <v>-5</v>
      </c>
      <c r="N36" s="1783"/>
      <c r="O36" s="1455"/>
      <c r="P36" s="1397"/>
    </row>
    <row r="37" spans="1:16" ht="10.5" customHeight="1" x14ac:dyDescent="0.2">
      <c r="A37" s="1397"/>
      <c r="B37" s="1458"/>
      <c r="C37" s="1781" t="s">
        <v>507</v>
      </c>
      <c r="D37" s="1781"/>
      <c r="E37" s="1782">
        <v>-4.6999999999999993</v>
      </c>
      <c r="F37" s="1782"/>
      <c r="G37" s="1782">
        <v>-3</v>
      </c>
      <c r="H37" s="1782"/>
      <c r="I37" s="1782">
        <v>-7.1999999999999993</v>
      </c>
      <c r="J37" s="1782"/>
      <c r="K37" s="1782">
        <v>-8.5</v>
      </c>
      <c r="L37" s="1782"/>
      <c r="M37" s="1783">
        <v>-5.3000000000000007</v>
      </c>
      <c r="N37" s="1783"/>
      <c r="O37" s="1455"/>
      <c r="P37" s="1397"/>
    </row>
    <row r="38" spans="1:16" ht="10.5" customHeight="1" x14ac:dyDescent="0.2">
      <c r="A38" s="1397"/>
      <c r="B38" s="1458"/>
      <c r="C38" s="1781" t="s">
        <v>162</v>
      </c>
      <c r="D38" s="1781"/>
      <c r="E38" s="1782">
        <v>-9.3000000000000043</v>
      </c>
      <c r="F38" s="1782"/>
      <c r="G38" s="1782">
        <v>-4.7999999999999972</v>
      </c>
      <c r="H38" s="1782"/>
      <c r="I38" s="1782">
        <v>-7.2000000000000028</v>
      </c>
      <c r="J38" s="1782"/>
      <c r="K38" s="1782">
        <v>-7.3999999999999915</v>
      </c>
      <c r="L38" s="1782"/>
      <c r="M38" s="1783">
        <v>-9.9999999999999929</v>
      </c>
      <c r="N38" s="1783"/>
      <c r="O38" s="1455"/>
      <c r="P38" s="1397"/>
    </row>
    <row r="39" spans="1:16" ht="11.25" customHeight="1" thickBot="1" x14ac:dyDescent="0.25">
      <c r="A39" s="1397"/>
      <c r="B39" s="1458"/>
      <c r="C39" s="1384"/>
      <c r="D39" s="1384"/>
      <c r="E39" s="1465"/>
      <c r="F39" s="1465"/>
      <c r="G39" s="1465"/>
      <c r="H39" s="1465"/>
      <c r="I39" s="1465"/>
      <c r="J39" s="1465"/>
      <c r="K39" s="1465"/>
      <c r="L39" s="1465"/>
      <c r="M39" s="1466"/>
      <c r="N39" s="1466"/>
      <c r="O39" s="1455"/>
      <c r="P39" s="1397"/>
    </row>
    <row r="40" spans="1:16" s="1409" customFormat="1" ht="13.5" customHeight="1" thickBot="1" x14ac:dyDescent="0.25">
      <c r="A40" s="1404"/>
      <c r="B40" s="1427"/>
      <c r="C40" s="1406" t="s">
        <v>575</v>
      </c>
      <c r="D40" s="1407"/>
      <c r="E40" s="1407"/>
      <c r="F40" s="1407"/>
      <c r="G40" s="1407"/>
      <c r="H40" s="1407"/>
      <c r="I40" s="1407"/>
      <c r="J40" s="1407"/>
      <c r="K40" s="1407"/>
      <c r="L40" s="1407"/>
      <c r="M40" s="1407"/>
      <c r="N40" s="1408"/>
      <c r="O40" s="1455"/>
      <c r="P40" s="1404"/>
    </row>
    <row r="41" spans="1:16" s="1409" customFormat="1" ht="3.75" customHeight="1" x14ac:dyDescent="0.2">
      <c r="A41" s="1404"/>
      <c r="B41" s="1427"/>
      <c r="C41" s="1780" t="s">
        <v>151</v>
      </c>
      <c r="D41" s="1780"/>
      <c r="E41" s="1427"/>
      <c r="F41" s="1427"/>
      <c r="G41" s="1427"/>
      <c r="H41" s="1427"/>
      <c r="I41" s="1427"/>
      <c r="J41" s="1427"/>
      <c r="K41" s="1427"/>
      <c r="L41" s="1427"/>
      <c r="M41" s="1427"/>
      <c r="N41" s="1427"/>
      <c r="O41" s="1455"/>
      <c r="P41" s="1404"/>
    </row>
    <row r="42" spans="1:16" s="1462" customFormat="1" ht="12.75" customHeight="1" x14ac:dyDescent="0.2">
      <c r="A42" s="1459"/>
      <c r="B42" s="1418"/>
      <c r="C42" s="1780"/>
      <c r="D42" s="1780"/>
      <c r="E42" s="1412" t="s">
        <v>33</v>
      </c>
      <c r="F42" s="1412" t="s">
        <v>33</v>
      </c>
      <c r="G42" s="1412">
        <v>2020</v>
      </c>
      <c r="H42" s="1412" t="s">
        <v>33</v>
      </c>
      <c r="I42" s="1412"/>
      <c r="J42" s="1412" t="s">
        <v>33</v>
      </c>
      <c r="K42" s="1511" t="s">
        <v>33</v>
      </c>
      <c r="L42" s="1412">
        <v>2021</v>
      </c>
      <c r="M42" s="1510" t="s">
        <v>33</v>
      </c>
      <c r="N42" s="1413"/>
      <c r="O42" s="1461"/>
      <c r="P42" s="1459"/>
    </row>
    <row r="43" spans="1:16" x14ac:dyDescent="0.2">
      <c r="A43" s="1397"/>
      <c r="B43" s="1393"/>
      <c r="C43" s="1414"/>
      <c r="D43" s="1414"/>
      <c r="E43" s="1763" t="s">
        <v>668</v>
      </c>
      <c r="F43" s="1763"/>
      <c r="G43" s="1763" t="s">
        <v>669</v>
      </c>
      <c r="H43" s="1763"/>
      <c r="I43" s="1763" t="s">
        <v>670</v>
      </c>
      <c r="J43" s="1763"/>
      <c r="K43" s="1763" t="s">
        <v>671</v>
      </c>
      <c r="L43" s="1763"/>
      <c r="M43" s="1763" t="s">
        <v>668</v>
      </c>
      <c r="N43" s="1763"/>
      <c r="O43" s="1455"/>
      <c r="P43" s="1397"/>
    </row>
    <row r="44" spans="1:16" ht="11.25" customHeight="1" x14ac:dyDescent="0.2">
      <c r="A44" s="1397"/>
      <c r="B44" s="1393"/>
      <c r="C44" s="1414"/>
      <c r="D44" s="1414"/>
      <c r="E44" s="646" t="s">
        <v>152</v>
      </c>
      <c r="F44" s="646" t="s">
        <v>102</v>
      </c>
      <c r="G44" s="646" t="s">
        <v>152</v>
      </c>
      <c r="H44" s="646" t="s">
        <v>102</v>
      </c>
      <c r="I44" s="1010" t="s">
        <v>152</v>
      </c>
      <c r="J44" s="1010" t="s">
        <v>102</v>
      </c>
      <c r="K44" s="1010" t="s">
        <v>152</v>
      </c>
      <c r="L44" s="1010" t="s">
        <v>102</v>
      </c>
      <c r="M44" s="1010" t="s">
        <v>152</v>
      </c>
      <c r="N44" s="1010" t="s">
        <v>102</v>
      </c>
      <c r="O44" s="1455"/>
      <c r="P44" s="1397"/>
    </row>
    <row r="45" spans="1:16" s="1417" customFormat="1" ht="15" customHeight="1" x14ac:dyDescent="0.2">
      <c r="A45" s="1415"/>
      <c r="B45" s="1467"/>
      <c r="C45" s="1758" t="s">
        <v>13</v>
      </c>
      <c r="D45" s="1758"/>
      <c r="E45" s="1468">
        <v>4601.6000000000004</v>
      </c>
      <c r="F45" s="1468">
        <v>100</v>
      </c>
      <c r="G45" s="1468">
        <v>4658.3999999999996</v>
      </c>
      <c r="H45" s="1468">
        <v>100</v>
      </c>
      <c r="I45" s="1468">
        <v>4730.6000000000004</v>
      </c>
      <c r="J45" s="1468">
        <v>100</v>
      </c>
      <c r="K45" s="1468">
        <v>4681.6000000000004</v>
      </c>
      <c r="L45" s="1468">
        <v>100</v>
      </c>
      <c r="M45" s="1468">
        <v>4810.5</v>
      </c>
      <c r="N45" s="1468">
        <v>100</v>
      </c>
      <c r="O45" s="1457"/>
      <c r="P45" s="1415"/>
    </row>
    <row r="46" spans="1:16" s="1462" customFormat="1" ht="11.25" customHeight="1" x14ac:dyDescent="0.2">
      <c r="A46" s="1459"/>
      <c r="B46" s="1418"/>
      <c r="C46" s="638"/>
      <c r="D46" s="1469" t="s">
        <v>507</v>
      </c>
      <c r="E46" s="1470">
        <v>240.2</v>
      </c>
      <c r="F46" s="1470">
        <v>5.2199235048678707</v>
      </c>
      <c r="G46" s="1470">
        <v>245.2</v>
      </c>
      <c r="H46" s="1470">
        <v>5.2636098231152326</v>
      </c>
      <c r="I46" s="1470">
        <v>247.6</v>
      </c>
      <c r="J46" s="1470">
        <v>5.234008371031158</v>
      </c>
      <c r="K46" s="1470">
        <v>233.3</v>
      </c>
      <c r="L46" s="1470">
        <v>4.9833390293916615</v>
      </c>
      <c r="M46" s="1470">
        <v>254.2</v>
      </c>
      <c r="N46" s="1470">
        <v>5.2842739839933479</v>
      </c>
      <c r="O46" s="1461"/>
      <c r="P46" s="1459"/>
    </row>
    <row r="47" spans="1:16" s="1462" customFormat="1" ht="11.25" customHeight="1" x14ac:dyDescent="0.2">
      <c r="A47" s="1459"/>
      <c r="B47" s="1418"/>
      <c r="C47" s="638"/>
      <c r="D47" s="634" t="s">
        <v>576</v>
      </c>
      <c r="E47" s="1470">
        <v>972.8</v>
      </c>
      <c r="F47" s="1470">
        <v>21.140472878998608</v>
      </c>
      <c r="G47" s="1470">
        <v>998</v>
      </c>
      <c r="H47" s="1470">
        <v>21.423664777606046</v>
      </c>
      <c r="I47" s="1470">
        <v>1036.4000000000001</v>
      </c>
      <c r="J47" s="1470">
        <v>21.908425992474527</v>
      </c>
      <c r="K47" s="1470">
        <v>1047.5999999999999</v>
      </c>
      <c r="L47" s="1470">
        <v>22.37696514012303</v>
      </c>
      <c r="M47" s="1470">
        <v>1097.5999999999999</v>
      </c>
      <c r="N47" s="1470">
        <v>22.816755015071198</v>
      </c>
      <c r="O47" s="1461"/>
      <c r="P47" s="1459"/>
    </row>
    <row r="48" spans="1:16" s="1462" customFormat="1" ht="12.75" customHeight="1" x14ac:dyDescent="0.2">
      <c r="A48" s="1459"/>
      <c r="B48" s="1471"/>
      <c r="C48" s="634" t="s">
        <v>172</v>
      </c>
      <c r="D48" s="640"/>
      <c r="E48" s="1470">
        <v>1633</v>
      </c>
      <c r="F48" s="1470">
        <v>35.487656467315716</v>
      </c>
      <c r="G48" s="1470">
        <v>1657.9</v>
      </c>
      <c r="H48" s="1470">
        <v>35.589472780353773</v>
      </c>
      <c r="I48" s="1470">
        <v>1694.9</v>
      </c>
      <c r="J48" s="1470">
        <v>35.828436139178962</v>
      </c>
      <c r="K48" s="1470">
        <v>1669.2</v>
      </c>
      <c r="L48" s="1470">
        <v>35.654477101845522</v>
      </c>
      <c r="M48" s="1470">
        <v>1720.2</v>
      </c>
      <c r="N48" s="1470">
        <v>35.759276582475835</v>
      </c>
      <c r="O48" s="1461"/>
      <c r="P48" s="1459"/>
    </row>
    <row r="49" spans="1:16" s="1462" customFormat="1" ht="10.5" customHeight="1" x14ac:dyDescent="0.2">
      <c r="A49" s="1459"/>
      <c r="B49" s="1418"/>
      <c r="C49" s="637"/>
      <c r="D49" s="1384" t="s">
        <v>507</v>
      </c>
      <c r="E49" s="1472">
        <v>105.2</v>
      </c>
      <c r="F49" s="1472">
        <v>6.44213104715248</v>
      </c>
      <c r="G49" s="1472">
        <v>103.9</v>
      </c>
      <c r="H49" s="1472">
        <v>6.2669642318595811</v>
      </c>
      <c r="I49" s="1472">
        <v>99.6</v>
      </c>
      <c r="J49" s="1472">
        <v>5.8764528880759919</v>
      </c>
      <c r="K49" s="1472">
        <v>92.9</v>
      </c>
      <c r="L49" s="1472">
        <v>5.5655403786244912</v>
      </c>
      <c r="M49" s="1472">
        <v>97.4</v>
      </c>
      <c r="N49" s="1472">
        <v>5.6621323101964887</v>
      </c>
      <c r="O49" s="1461"/>
      <c r="P49" s="1459"/>
    </row>
    <row r="50" spans="1:16" s="1462" customFormat="1" ht="10.5" customHeight="1" x14ac:dyDescent="0.2">
      <c r="A50" s="1459"/>
      <c r="B50" s="1418"/>
      <c r="C50" s="637"/>
      <c r="D50" s="1384" t="s">
        <v>576</v>
      </c>
      <c r="E50" s="1472">
        <v>336.2</v>
      </c>
      <c r="F50" s="1472">
        <v>20.587875076546233</v>
      </c>
      <c r="G50" s="1472">
        <v>347.5</v>
      </c>
      <c r="H50" s="1472">
        <v>20.960250919838348</v>
      </c>
      <c r="I50" s="1472">
        <v>361.1</v>
      </c>
      <c r="J50" s="1472">
        <v>21.305091745825713</v>
      </c>
      <c r="K50" s="1472">
        <v>363.2</v>
      </c>
      <c r="L50" s="1472">
        <v>21.758926431823628</v>
      </c>
      <c r="M50" s="1472">
        <v>392</v>
      </c>
      <c r="N50" s="1472">
        <v>22.788047901406813</v>
      </c>
      <c r="O50" s="1461"/>
      <c r="P50" s="1459"/>
    </row>
    <row r="51" spans="1:16" s="1462" customFormat="1" ht="12.75" customHeight="1" x14ac:dyDescent="0.2">
      <c r="A51" s="1459"/>
      <c r="B51" s="1418"/>
      <c r="C51" s="634" t="s">
        <v>173</v>
      </c>
      <c r="D51" s="640"/>
      <c r="E51" s="1470">
        <v>978.9</v>
      </c>
      <c r="F51" s="1470">
        <v>21.273035465924895</v>
      </c>
      <c r="G51" s="1470">
        <v>982.8</v>
      </c>
      <c r="H51" s="1470">
        <v>21.097372488408038</v>
      </c>
      <c r="I51" s="1470">
        <v>1003.7</v>
      </c>
      <c r="J51" s="1470">
        <v>21.217181752843189</v>
      </c>
      <c r="K51" s="1470">
        <v>1005.1</v>
      </c>
      <c r="L51" s="1470">
        <v>21.469155844155843</v>
      </c>
      <c r="M51" s="1470">
        <v>1033.5</v>
      </c>
      <c r="N51" s="1470">
        <v>21.484253196133459</v>
      </c>
      <c r="O51" s="1461"/>
      <c r="P51" s="1459"/>
    </row>
    <row r="52" spans="1:16" s="1462" customFormat="1" ht="10.5" customHeight="1" x14ac:dyDescent="0.2">
      <c r="A52" s="1459"/>
      <c r="B52" s="1418"/>
      <c r="C52" s="637"/>
      <c r="D52" s="1384" t="s">
        <v>507</v>
      </c>
      <c r="E52" s="1472">
        <v>41.8</v>
      </c>
      <c r="F52" s="1472">
        <v>4.2700990908162222</v>
      </c>
      <c r="G52" s="1472">
        <v>42.8</v>
      </c>
      <c r="H52" s="1472">
        <v>4.3549043549043551</v>
      </c>
      <c r="I52" s="1472">
        <v>42.7</v>
      </c>
      <c r="J52" s="1472">
        <v>4.2542592408090067</v>
      </c>
      <c r="K52" s="1472">
        <v>49.3</v>
      </c>
      <c r="L52" s="1472">
        <v>4.9049845786488904</v>
      </c>
      <c r="M52" s="1472">
        <v>58.8</v>
      </c>
      <c r="N52" s="1472">
        <v>5.6894049346879534</v>
      </c>
      <c r="O52" s="1461"/>
      <c r="P52" s="1459"/>
    </row>
    <row r="53" spans="1:16" s="1462" customFormat="1" ht="10.5" customHeight="1" x14ac:dyDescent="0.2">
      <c r="A53" s="1459"/>
      <c r="B53" s="1418"/>
      <c r="C53" s="637"/>
      <c r="D53" s="1384" t="s">
        <v>576</v>
      </c>
      <c r="E53" s="1472">
        <v>205.7</v>
      </c>
      <c r="F53" s="1472">
        <v>21.013382367964041</v>
      </c>
      <c r="G53" s="1472">
        <v>206.9</v>
      </c>
      <c r="H53" s="1472">
        <v>21.052096052096054</v>
      </c>
      <c r="I53" s="1472">
        <v>230.9</v>
      </c>
      <c r="J53" s="1472">
        <v>23.004881936833716</v>
      </c>
      <c r="K53" s="1472">
        <v>245.5</v>
      </c>
      <c r="L53" s="1472">
        <v>24.425430305442244</v>
      </c>
      <c r="M53" s="1472">
        <v>247.3</v>
      </c>
      <c r="N53" s="1472">
        <v>23.928398645379779</v>
      </c>
      <c r="O53" s="1461"/>
      <c r="P53" s="1459"/>
    </row>
    <row r="54" spans="1:16" s="1462" customFormat="1" ht="12.75" customHeight="1" x14ac:dyDescent="0.2">
      <c r="A54" s="1459"/>
      <c r="B54" s="1418"/>
      <c r="C54" s="634" t="s">
        <v>573</v>
      </c>
      <c r="D54" s="640"/>
      <c r="E54" s="1470">
        <v>1264.4000000000001</v>
      </c>
      <c r="F54" s="1470">
        <v>27.477399165507649</v>
      </c>
      <c r="G54" s="1470">
        <v>1269.0999999999999</v>
      </c>
      <c r="H54" s="1470">
        <v>27.243259488236305</v>
      </c>
      <c r="I54" s="1470">
        <v>1288.8</v>
      </c>
      <c r="J54" s="1470">
        <v>27.243901407855237</v>
      </c>
      <c r="K54" s="1470">
        <v>1280.8</v>
      </c>
      <c r="L54" s="1470">
        <v>27.35816814764183</v>
      </c>
      <c r="M54" s="1470">
        <v>1317.9</v>
      </c>
      <c r="N54" s="1470">
        <v>27.396320548799501</v>
      </c>
      <c r="O54" s="1461"/>
      <c r="P54" s="1459"/>
    </row>
    <row r="55" spans="1:16" s="1462" customFormat="1" ht="10.5" customHeight="1" x14ac:dyDescent="0.2">
      <c r="A55" s="1459"/>
      <c r="B55" s="1418"/>
      <c r="C55" s="637"/>
      <c r="D55" s="1384" t="s">
        <v>507</v>
      </c>
      <c r="E55" s="1472">
        <v>61.4</v>
      </c>
      <c r="F55" s="1472">
        <v>4.8560582094273963</v>
      </c>
      <c r="G55" s="1472">
        <v>62.5</v>
      </c>
      <c r="H55" s="1472">
        <v>4.924749822709007</v>
      </c>
      <c r="I55" s="1472">
        <v>65.8</v>
      </c>
      <c r="J55" s="1472">
        <v>5.1055245189323406</v>
      </c>
      <c r="K55" s="1472">
        <v>57.2</v>
      </c>
      <c r="L55" s="1472">
        <v>4.4659587757651469</v>
      </c>
      <c r="M55" s="1472">
        <v>60.7</v>
      </c>
      <c r="N55" s="1472">
        <v>4.6058122771075194</v>
      </c>
      <c r="O55" s="1461"/>
      <c r="P55" s="1459"/>
    </row>
    <row r="56" spans="1:16" s="1462" customFormat="1" ht="10.5" customHeight="1" x14ac:dyDescent="0.2">
      <c r="A56" s="1459"/>
      <c r="B56" s="1418"/>
      <c r="C56" s="637"/>
      <c r="D56" s="1384" t="s">
        <v>576</v>
      </c>
      <c r="E56" s="1472">
        <v>269.89999999999998</v>
      </c>
      <c r="F56" s="1472">
        <v>21.346093008541597</v>
      </c>
      <c r="G56" s="1472">
        <v>273.8</v>
      </c>
      <c r="H56" s="1472">
        <v>21.574344023323619</v>
      </c>
      <c r="I56" s="1472">
        <v>275.3</v>
      </c>
      <c r="J56" s="1472">
        <v>21.360955927995036</v>
      </c>
      <c r="K56" s="1472">
        <v>270.39999999999998</v>
      </c>
      <c r="L56" s="1472">
        <v>21.111805121798874</v>
      </c>
      <c r="M56" s="1472">
        <v>285</v>
      </c>
      <c r="N56" s="1472">
        <v>21.625312997951283</v>
      </c>
      <c r="O56" s="1461"/>
      <c r="P56" s="1459"/>
    </row>
    <row r="57" spans="1:16" s="1462" customFormat="1" ht="12.75" customHeight="1" x14ac:dyDescent="0.2">
      <c r="A57" s="1459"/>
      <c r="B57" s="1418"/>
      <c r="C57" s="634" t="s">
        <v>174</v>
      </c>
      <c r="D57" s="640"/>
      <c r="E57" s="1470">
        <v>307.7</v>
      </c>
      <c r="F57" s="1470">
        <v>6.6868045897079273</v>
      </c>
      <c r="G57" s="1470">
        <v>316.89999999999998</v>
      </c>
      <c r="H57" s="1470">
        <v>6.8027648978189941</v>
      </c>
      <c r="I57" s="1470">
        <v>316.2</v>
      </c>
      <c r="J57" s="1470">
        <v>6.6841415465268668</v>
      </c>
      <c r="K57" s="1470">
        <v>308.39999999999998</v>
      </c>
      <c r="L57" s="1470">
        <v>6.5874914559125068</v>
      </c>
      <c r="M57" s="1470">
        <v>313.8</v>
      </c>
      <c r="N57" s="1470">
        <v>6.5232304334268782</v>
      </c>
      <c r="O57" s="1461"/>
      <c r="P57" s="1459"/>
    </row>
    <row r="58" spans="1:16" s="1462" customFormat="1" ht="10.5" customHeight="1" x14ac:dyDescent="0.2">
      <c r="A58" s="1459"/>
      <c r="B58" s="1418"/>
      <c r="C58" s="637"/>
      <c r="D58" s="1384" t="s">
        <v>507</v>
      </c>
      <c r="E58" s="1472">
        <v>12.3</v>
      </c>
      <c r="F58" s="1472">
        <v>3.9974000649983759</v>
      </c>
      <c r="G58" s="1472">
        <v>13.1</v>
      </c>
      <c r="H58" s="1472">
        <v>4.1337961502051126</v>
      </c>
      <c r="I58" s="1472">
        <v>16.8</v>
      </c>
      <c r="J58" s="1472">
        <v>5.3130929791271351</v>
      </c>
      <c r="K58" s="1472">
        <v>13.7</v>
      </c>
      <c r="L58" s="1472">
        <v>4.442282749675746</v>
      </c>
      <c r="M58" s="1472">
        <v>13.8</v>
      </c>
      <c r="N58" s="1472">
        <v>4.3977055449330784</v>
      </c>
      <c r="O58" s="1461"/>
      <c r="P58" s="1459"/>
    </row>
    <row r="59" spans="1:16" s="1462" customFormat="1" ht="10.5" customHeight="1" x14ac:dyDescent="0.2">
      <c r="A59" s="1459"/>
      <c r="B59" s="1418"/>
      <c r="C59" s="637"/>
      <c r="D59" s="1384" t="s">
        <v>576</v>
      </c>
      <c r="E59" s="1472">
        <v>69.599999999999994</v>
      </c>
      <c r="F59" s="1472">
        <v>22.619434514137147</v>
      </c>
      <c r="G59" s="1472">
        <v>76.400000000000006</v>
      </c>
      <c r="H59" s="1472">
        <v>24.108551593562641</v>
      </c>
      <c r="I59" s="1472">
        <v>75.900000000000006</v>
      </c>
      <c r="J59" s="1472">
        <v>24.003795066413666</v>
      </c>
      <c r="K59" s="1472">
        <v>73.3</v>
      </c>
      <c r="L59" s="1472">
        <v>23.767833981841765</v>
      </c>
      <c r="M59" s="1472">
        <v>76.8</v>
      </c>
      <c r="N59" s="1472">
        <v>24.474187380497131</v>
      </c>
      <c r="O59" s="1461"/>
      <c r="P59" s="1459"/>
    </row>
    <row r="60" spans="1:16" s="1462" customFormat="1" ht="12.75" customHeight="1" x14ac:dyDescent="0.2">
      <c r="A60" s="1459"/>
      <c r="B60" s="1418"/>
      <c r="C60" s="634" t="s">
        <v>175</v>
      </c>
      <c r="D60" s="640"/>
      <c r="E60" s="1470">
        <v>193.9</v>
      </c>
      <c r="F60" s="1470">
        <v>4.2137517385257297</v>
      </c>
      <c r="G60" s="1470">
        <v>199.7</v>
      </c>
      <c r="H60" s="1470">
        <v>4.2868796153185649</v>
      </c>
      <c r="I60" s="1470">
        <v>196.5</v>
      </c>
      <c r="J60" s="1470">
        <v>4.1538071280598654</v>
      </c>
      <c r="K60" s="1470">
        <v>192.3</v>
      </c>
      <c r="L60" s="1470">
        <v>4.1075700615174302</v>
      </c>
      <c r="M60" s="1470">
        <v>198</v>
      </c>
      <c r="N60" s="1470">
        <v>4.1159962581852199</v>
      </c>
      <c r="O60" s="1461"/>
      <c r="P60" s="1459"/>
    </row>
    <row r="61" spans="1:16" s="1462" customFormat="1" ht="10.5" customHeight="1" x14ac:dyDescent="0.2">
      <c r="A61" s="1459"/>
      <c r="B61" s="1418"/>
      <c r="C61" s="637"/>
      <c r="D61" s="1384" t="s">
        <v>507</v>
      </c>
      <c r="E61" s="1472">
        <v>7.9</v>
      </c>
      <c r="F61" s="1472">
        <v>4.0742650850954103</v>
      </c>
      <c r="G61" s="1472">
        <v>11.2</v>
      </c>
      <c r="H61" s="1472">
        <v>5.6084126189283925</v>
      </c>
      <c r="I61" s="1472">
        <v>9.9</v>
      </c>
      <c r="J61" s="1472">
        <v>5.0381679389312977</v>
      </c>
      <c r="K61" s="1472">
        <v>8.5</v>
      </c>
      <c r="L61" s="1472">
        <v>4.4201768070722824</v>
      </c>
      <c r="M61" s="1472">
        <v>11</v>
      </c>
      <c r="N61" s="1472">
        <v>5.5555555555555554</v>
      </c>
      <c r="O61" s="1461"/>
      <c r="P61" s="1459"/>
    </row>
    <row r="62" spans="1:16" s="1462" customFormat="1" ht="10.5" customHeight="1" x14ac:dyDescent="0.2">
      <c r="A62" s="1459"/>
      <c r="B62" s="1418"/>
      <c r="C62" s="637"/>
      <c r="D62" s="1384" t="s">
        <v>576</v>
      </c>
      <c r="E62" s="1472">
        <v>46.7</v>
      </c>
      <c r="F62" s="1472">
        <v>24.08457968024755</v>
      </c>
      <c r="G62" s="1472">
        <v>45.4</v>
      </c>
      <c r="H62" s="1472">
        <v>22.734101151727593</v>
      </c>
      <c r="I62" s="1472">
        <v>44.4</v>
      </c>
      <c r="J62" s="1472">
        <v>22.595419847328245</v>
      </c>
      <c r="K62" s="1472">
        <v>46.3</v>
      </c>
      <c r="L62" s="1472">
        <v>24.076963078523139</v>
      </c>
      <c r="M62" s="1472">
        <v>49</v>
      </c>
      <c r="N62" s="1472">
        <v>24.747474747474747</v>
      </c>
      <c r="O62" s="1461"/>
      <c r="P62" s="1459"/>
    </row>
    <row r="63" spans="1:16" s="1462" customFormat="1" ht="12.75" customHeight="1" x14ac:dyDescent="0.2">
      <c r="A63" s="1459"/>
      <c r="B63" s="1418"/>
      <c r="C63" s="634" t="s">
        <v>126</v>
      </c>
      <c r="D63" s="640"/>
      <c r="E63" s="1470">
        <v>110.8</v>
      </c>
      <c r="F63" s="1470">
        <v>2.4078581363004172</v>
      </c>
      <c r="G63" s="1470">
        <v>113.7</v>
      </c>
      <c r="H63" s="1470">
        <v>2.4407521895929936</v>
      </c>
      <c r="I63" s="1470">
        <v>113.8</v>
      </c>
      <c r="J63" s="1470">
        <v>2.405614509787342</v>
      </c>
      <c r="K63" s="1470">
        <v>109.4</v>
      </c>
      <c r="L63" s="1470">
        <v>2.336807928913192</v>
      </c>
      <c r="M63" s="1470">
        <v>110.4</v>
      </c>
      <c r="N63" s="1470">
        <v>2.2949797318366074</v>
      </c>
      <c r="O63" s="1461"/>
      <c r="P63" s="1459"/>
    </row>
    <row r="64" spans="1:16" s="1462" customFormat="1" ht="10.5" customHeight="1" x14ac:dyDescent="0.2">
      <c r="A64" s="1459"/>
      <c r="B64" s="1418"/>
      <c r="C64" s="637"/>
      <c r="D64" s="1384" t="s">
        <v>507</v>
      </c>
      <c r="E64" s="1472">
        <v>7.3</v>
      </c>
      <c r="F64" s="1472">
        <v>6.5884476534296033</v>
      </c>
      <c r="G64" s="1472">
        <v>7.5</v>
      </c>
      <c r="H64" s="1472">
        <v>6.5963060686015833</v>
      </c>
      <c r="I64" s="1472">
        <v>8.4</v>
      </c>
      <c r="J64" s="1472">
        <v>7.3813708260105457</v>
      </c>
      <c r="K64" s="1472">
        <v>7.3</v>
      </c>
      <c r="L64" s="1472">
        <v>6.6727605118829985</v>
      </c>
      <c r="M64" s="1472">
        <v>7.4</v>
      </c>
      <c r="N64" s="1472">
        <v>6.7028985507246386</v>
      </c>
      <c r="O64" s="1461"/>
      <c r="P64" s="1459"/>
    </row>
    <row r="65" spans="1:16" s="1462" customFormat="1" ht="10.5" customHeight="1" x14ac:dyDescent="0.2">
      <c r="A65" s="1459"/>
      <c r="B65" s="1418"/>
      <c r="C65" s="637"/>
      <c r="D65" s="1384" t="s">
        <v>576</v>
      </c>
      <c r="E65" s="1472">
        <v>20.2</v>
      </c>
      <c r="F65" s="1472">
        <v>18.231046931407942</v>
      </c>
      <c r="G65" s="1472">
        <v>20.8</v>
      </c>
      <c r="H65" s="1472">
        <v>18.293755496921722</v>
      </c>
      <c r="I65" s="1472">
        <v>20.100000000000001</v>
      </c>
      <c r="J65" s="1472">
        <v>17.662565905096663</v>
      </c>
      <c r="K65" s="1472">
        <v>20.9</v>
      </c>
      <c r="L65" s="1472">
        <v>19.104204753199266</v>
      </c>
      <c r="M65" s="1472">
        <v>21.2</v>
      </c>
      <c r="N65" s="1472">
        <v>19.202898550724637</v>
      </c>
      <c r="O65" s="1461"/>
      <c r="P65" s="1459"/>
    </row>
    <row r="66" spans="1:16" s="1462" customFormat="1" ht="12.75" customHeight="1" x14ac:dyDescent="0.2">
      <c r="A66" s="1459"/>
      <c r="B66" s="1418"/>
      <c r="C66" s="634" t="s">
        <v>127</v>
      </c>
      <c r="D66" s="640"/>
      <c r="E66" s="1470">
        <v>113.1</v>
      </c>
      <c r="F66" s="1470">
        <v>2.4578407510431153</v>
      </c>
      <c r="G66" s="1470">
        <v>118.2</v>
      </c>
      <c r="H66" s="1470">
        <v>2.5373518804739827</v>
      </c>
      <c r="I66" s="1470">
        <v>116.7</v>
      </c>
      <c r="J66" s="1470">
        <v>2.4669175157485306</v>
      </c>
      <c r="K66" s="1470">
        <v>116.4</v>
      </c>
      <c r="L66" s="1470">
        <v>2.4863294600136707</v>
      </c>
      <c r="M66" s="1470">
        <v>116.7</v>
      </c>
      <c r="N66" s="1470">
        <v>2.425943249142501</v>
      </c>
      <c r="O66" s="1461"/>
      <c r="P66" s="1459"/>
    </row>
    <row r="67" spans="1:16" s="1462" customFormat="1" ht="10.5" customHeight="1" x14ac:dyDescent="0.2">
      <c r="A67" s="1459"/>
      <c r="B67" s="1418"/>
      <c r="C67" s="637"/>
      <c r="D67" s="1384" t="s">
        <v>507</v>
      </c>
      <c r="E67" s="1472">
        <v>4.4000000000000004</v>
      </c>
      <c r="F67" s="1472">
        <v>3.8903625110521665</v>
      </c>
      <c r="G67" s="1472">
        <v>4.3</v>
      </c>
      <c r="H67" s="1472">
        <v>3.6379018612521152</v>
      </c>
      <c r="I67" s="1472">
        <v>4.3</v>
      </c>
      <c r="J67" s="1472">
        <v>3.6846615252784916</v>
      </c>
      <c r="K67" s="1472">
        <v>4.3</v>
      </c>
      <c r="L67" s="1472">
        <v>3.6941580756013739</v>
      </c>
      <c r="M67" s="1472">
        <v>5</v>
      </c>
      <c r="N67" s="1472">
        <v>4.284490145672665</v>
      </c>
      <c r="O67" s="1461"/>
      <c r="P67" s="1459"/>
    </row>
    <row r="68" spans="1:16" s="1462" customFormat="1" ht="10.5" customHeight="1" x14ac:dyDescent="0.2">
      <c r="A68" s="1459"/>
      <c r="B68" s="1418"/>
      <c r="C68" s="637"/>
      <c r="D68" s="1384" t="s">
        <v>576</v>
      </c>
      <c r="E68" s="1472">
        <v>24.5</v>
      </c>
      <c r="F68" s="1472">
        <v>21.662245800176834</v>
      </c>
      <c r="G68" s="1472">
        <v>27.3</v>
      </c>
      <c r="H68" s="1472">
        <v>23.096446700507613</v>
      </c>
      <c r="I68" s="1472">
        <v>28.8</v>
      </c>
      <c r="J68" s="1472">
        <v>24.678663239074549</v>
      </c>
      <c r="K68" s="1472">
        <v>27.9</v>
      </c>
      <c r="L68" s="1472">
        <v>23.96907216494845</v>
      </c>
      <c r="M68" s="1472">
        <v>26.3</v>
      </c>
      <c r="N68" s="1472">
        <v>22.536418166238217</v>
      </c>
      <c r="O68" s="1461"/>
      <c r="P68" s="1459"/>
    </row>
    <row r="69" spans="1:16" s="700" customFormat="1" ht="48.75" customHeight="1" x14ac:dyDescent="0.2">
      <c r="A69" s="716"/>
      <c r="B69" s="716"/>
      <c r="C69" s="1759" t="s">
        <v>546</v>
      </c>
      <c r="D69" s="1760"/>
      <c r="E69" s="1760"/>
      <c r="F69" s="1760"/>
      <c r="G69" s="1760"/>
      <c r="H69" s="1760"/>
      <c r="I69" s="1760"/>
      <c r="J69" s="1760"/>
      <c r="K69" s="1760"/>
      <c r="L69" s="1760"/>
      <c r="M69" s="1760"/>
      <c r="N69" s="1760"/>
      <c r="O69" s="1778"/>
      <c r="P69" s="711"/>
    </row>
    <row r="70" spans="1:16" ht="9" customHeight="1" x14ac:dyDescent="0.2">
      <c r="A70" s="1397"/>
      <c r="B70" s="1393"/>
      <c r="C70" s="1442" t="s">
        <v>365</v>
      </c>
      <c r="D70" s="1402"/>
      <c r="E70" s="1443" t="s">
        <v>86</v>
      </c>
      <c r="F70" s="802"/>
      <c r="G70" s="1444"/>
      <c r="H70" s="1444"/>
      <c r="I70" s="1465"/>
      <c r="J70" s="1473"/>
      <c r="K70" s="1474"/>
      <c r="L70" s="1465"/>
      <c r="M70" s="1475"/>
      <c r="N70" s="1475"/>
      <c r="O70" s="1455"/>
      <c r="P70" s="1397"/>
    </row>
    <row r="71" spans="1:16" s="1433" customFormat="1" ht="13.5" customHeight="1" x14ac:dyDescent="0.2">
      <c r="A71" s="1434"/>
      <c r="B71" s="1476"/>
      <c r="C71" s="1476"/>
      <c r="D71" s="1476"/>
      <c r="E71" s="1393"/>
      <c r="F71" s="1393"/>
      <c r="G71" s="1393"/>
      <c r="H71" s="1393"/>
      <c r="I71" s="1393"/>
      <c r="J71" s="1393"/>
      <c r="K71" s="1779">
        <v>44470</v>
      </c>
      <c r="L71" s="1779"/>
      <c r="M71" s="1779"/>
      <c r="N71" s="1779"/>
      <c r="O71" s="1477">
        <v>7</v>
      </c>
      <c r="P71" s="1397"/>
    </row>
  </sheetData>
  <mergeCells count="180">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9:O69"/>
    <mergeCell ref="K71:N71"/>
    <mergeCell ref="C41:D42"/>
    <mergeCell ref="E43:F43"/>
    <mergeCell ref="G43:H43"/>
    <mergeCell ref="I43:J43"/>
    <mergeCell ref="K43:L43"/>
    <mergeCell ref="M43:N43"/>
  </mergeCells>
  <conditionalFormatting sqref="E43:N43 E7:N7">
    <cfRule type="cellIs" dxfId="4438"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69"/>
  <sheetViews>
    <sheetView showGridLines="0" showRuler="0" zoomScaleNormal="100" workbookViewId="0"/>
  </sheetViews>
  <sheetFormatPr defaultColWidth="9.140625" defaultRowHeight="12.75" x14ac:dyDescent="0.2"/>
  <cols>
    <col min="1" max="1" width="1" style="1398" customWidth="1"/>
    <col min="2" max="2" width="2.5703125" style="1398" customWidth="1"/>
    <col min="3" max="3" width="1" style="1398" customWidth="1"/>
    <col min="4" max="4" width="32.42578125" style="1398" customWidth="1"/>
    <col min="5" max="5" width="7.42578125" style="1398" customWidth="1"/>
    <col min="6" max="6" width="5.140625" style="1398" customWidth="1"/>
    <col min="7" max="7" width="7.42578125" style="1398" customWidth="1"/>
    <col min="8" max="8" width="5.140625" style="1398" customWidth="1"/>
    <col min="9" max="9" width="7.42578125" style="1398" customWidth="1"/>
    <col min="10" max="10" width="5.140625" style="1398" customWidth="1"/>
    <col min="11" max="11" width="7.42578125" style="1398" customWidth="1"/>
    <col min="12" max="12" width="5.140625" style="1398" customWidth="1"/>
    <col min="13" max="13" width="7.42578125" style="1398" customWidth="1"/>
    <col min="14" max="14" width="5.140625" style="1398" customWidth="1"/>
    <col min="15" max="15" width="2.5703125" style="1398" customWidth="1"/>
    <col min="16" max="16" width="1" style="1398" customWidth="1"/>
    <col min="17" max="16384" width="9.140625" style="1398"/>
  </cols>
  <sheetData>
    <row r="1" spans="1:17" ht="13.5" customHeight="1" x14ac:dyDescent="0.2">
      <c r="A1" s="1397"/>
      <c r="B1" s="1478"/>
      <c r="C1" s="1478"/>
      <c r="D1" s="1478"/>
      <c r="E1" s="1393"/>
      <c r="F1" s="1393"/>
      <c r="G1" s="1393"/>
      <c r="H1" s="1393"/>
      <c r="I1" s="1812" t="s">
        <v>291</v>
      </c>
      <c r="J1" s="1812"/>
      <c r="K1" s="1812"/>
      <c r="L1" s="1812"/>
      <c r="M1" s="1812"/>
      <c r="N1" s="1812"/>
      <c r="O1" s="1479"/>
      <c r="P1" s="1480"/>
    </row>
    <row r="2" spans="1:17" ht="6" customHeight="1" x14ac:dyDescent="0.2">
      <c r="A2" s="1397"/>
      <c r="B2" s="1481"/>
      <c r="C2" s="1448"/>
      <c r="D2" s="1448"/>
      <c r="E2" s="1450"/>
      <c r="F2" s="1450"/>
      <c r="G2" s="1450"/>
      <c r="H2" s="1450"/>
      <c r="I2" s="1400"/>
      <c r="J2" s="1400"/>
      <c r="K2" s="1400"/>
      <c r="L2" s="1400"/>
      <c r="M2" s="1400"/>
      <c r="N2" s="1482"/>
      <c r="O2" s="1393"/>
      <c r="P2" s="1397"/>
    </row>
    <row r="3" spans="1:17" ht="10.5" customHeight="1" thickBot="1" x14ac:dyDescent="0.25">
      <c r="A3" s="1397"/>
      <c r="B3" s="1483"/>
      <c r="C3" s="1484"/>
      <c r="D3" s="1485"/>
      <c r="E3" s="1486"/>
      <c r="F3" s="1486"/>
      <c r="G3" s="1486"/>
      <c r="H3" s="1486"/>
      <c r="I3" s="1393"/>
      <c r="J3" s="1393"/>
      <c r="K3" s="1393"/>
      <c r="L3" s="1393"/>
      <c r="M3" s="1767" t="s">
        <v>71</v>
      </c>
      <c r="N3" s="1767"/>
      <c r="O3" s="1393"/>
      <c r="P3" s="1397"/>
    </row>
    <row r="4" spans="1:17" s="1409" customFormat="1" ht="13.5" customHeight="1" thickBot="1" x14ac:dyDescent="0.25">
      <c r="A4" s="1404"/>
      <c r="B4" s="1405"/>
      <c r="C4" s="1487" t="s">
        <v>167</v>
      </c>
      <c r="D4" s="1407"/>
      <c r="E4" s="1407"/>
      <c r="F4" s="1407"/>
      <c r="G4" s="1407"/>
      <c r="H4" s="1407"/>
      <c r="I4" s="1407"/>
      <c r="J4" s="1407"/>
      <c r="K4" s="1407"/>
      <c r="L4" s="1407"/>
      <c r="M4" s="1407"/>
      <c r="N4" s="1408"/>
      <c r="O4" s="1393"/>
      <c r="P4" s="1404"/>
    </row>
    <row r="5" spans="1:17" ht="3.75" customHeight="1" x14ac:dyDescent="0.2">
      <c r="A5" s="1397"/>
      <c r="B5" s="1401"/>
      <c r="C5" s="1774" t="s">
        <v>149</v>
      </c>
      <c r="D5" s="1775"/>
      <c r="E5" s="1488"/>
      <c r="F5" s="1488"/>
      <c r="G5" s="1488"/>
      <c r="H5" s="1488"/>
      <c r="I5" s="1488"/>
      <c r="J5" s="1488"/>
      <c r="K5" s="1402"/>
      <c r="L5" s="1489"/>
      <c r="M5" s="1489"/>
      <c r="N5" s="1489"/>
      <c r="O5" s="1393"/>
      <c r="P5" s="1397"/>
    </row>
    <row r="6" spans="1:17" ht="12.75" customHeight="1" x14ac:dyDescent="0.2">
      <c r="A6" s="1397"/>
      <c r="B6" s="1401"/>
      <c r="C6" s="1775"/>
      <c r="D6" s="1775"/>
      <c r="E6" s="1412" t="s">
        <v>33</v>
      </c>
      <c r="F6" s="1412" t="s">
        <v>33</v>
      </c>
      <c r="G6" s="1412">
        <v>2020</v>
      </c>
      <c r="H6" s="1412" t="s">
        <v>33</v>
      </c>
      <c r="I6" s="1412"/>
      <c r="J6" s="1412" t="s">
        <v>33</v>
      </c>
      <c r="K6" s="1511" t="s">
        <v>33</v>
      </c>
      <c r="L6" s="1412">
        <v>2021</v>
      </c>
      <c r="M6" s="1510" t="s">
        <v>33</v>
      </c>
      <c r="N6" s="1413"/>
      <c r="O6" s="1393"/>
      <c r="P6" s="1404"/>
    </row>
    <row r="7" spans="1:17" ht="12.75" customHeight="1" x14ac:dyDescent="0.2">
      <c r="A7" s="1397"/>
      <c r="B7" s="1401"/>
      <c r="C7" s="1460"/>
      <c r="D7" s="1460"/>
      <c r="E7" s="1763" t="s">
        <v>668</v>
      </c>
      <c r="F7" s="1763"/>
      <c r="G7" s="1763" t="s">
        <v>669</v>
      </c>
      <c r="H7" s="1763"/>
      <c r="I7" s="1763" t="s">
        <v>670</v>
      </c>
      <c r="J7" s="1763"/>
      <c r="K7" s="1763" t="s">
        <v>671</v>
      </c>
      <c r="L7" s="1763"/>
      <c r="M7" s="1763" t="s">
        <v>668</v>
      </c>
      <c r="N7" s="1763"/>
      <c r="O7" s="1419"/>
      <c r="P7" s="1397"/>
    </row>
    <row r="8" spans="1:17" s="1417" customFormat="1" ht="17.25" customHeight="1" x14ac:dyDescent="0.2">
      <c r="A8" s="1415"/>
      <c r="B8" s="1416"/>
      <c r="C8" s="1758" t="s">
        <v>7</v>
      </c>
      <c r="D8" s="1758"/>
      <c r="E8" s="1810">
        <v>278.39999999999998</v>
      </c>
      <c r="F8" s="1810"/>
      <c r="G8" s="1810">
        <v>403.5</v>
      </c>
      <c r="H8" s="1810"/>
      <c r="I8" s="1810">
        <v>373.2</v>
      </c>
      <c r="J8" s="1810"/>
      <c r="K8" s="1810">
        <v>360.1</v>
      </c>
      <c r="L8" s="1810"/>
      <c r="M8" s="1807">
        <v>345.7</v>
      </c>
      <c r="N8" s="1807"/>
      <c r="O8" s="1421"/>
      <c r="P8" s="1415"/>
    </row>
    <row r="9" spans="1:17" ht="11.1" customHeight="1" x14ac:dyDescent="0.2">
      <c r="A9" s="1397"/>
      <c r="B9" s="1401"/>
      <c r="C9" s="634" t="s">
        <v>70</v>
      </c>
      <c r="D9" s="1418"/>
      <c r="E9" s="1808">
        <v>140.9</v>
      </c>
      <c r="F9" s="1808"/>
      <c r="G9" s="1808">
        <v>199.4</v>
      </c>
      <c r="H9" s="1808"/>
      <c r="I9" s="1808">
        <v>181.1</v>
      </c>
      <c r="J9" s="1808"/>
      <c r="K9" s="1808">
        <v>175.2</v>
      </c>
      <c r="L9" s="1808"/>
      <c r="M9" s="1809">
        <v>166.9</v>
      </c>
      <c r="N9" s="1809"/>
      <c r="O9" s="1419"/>
      <c r="P9" s="1397"/>
    </row>
    <row r="10" spans="1:17" ht="11.1" customHeight="1" x14ac:dyDescent="0.2">
      <c r="A10" s="1397"/>
      <c r="B10" s="1401"/>
      <c r="C10" s="634" t="s">
        <v>69</v>
      </c>
      <c r="D10" s="1418"/>
      <c r="E10" s="1808">
        <v>137.6</v>
      </c>
      <c r="F10" s="1808"/>
      <c r="G10" s="1808">
        <v>204</v>
      </c>
      <c r="H10" s="1808"/>
      <c r="I10" s="1808">
        <v>192.1</v>
      </c>
      <c r="J10" s="1808"/>
      <c r="K10" s="1808">
        <v>184.9</v>
      </c>
      <c r="L10" s="1808"/>
      <c r="M10" s="1809">
        <v>178.8</v>
      </c>
      <c r="N10" s="1809"/>
      <c r="O10" s="1419"/>
      <c r="P10" s="1397"/>
      <c r="Q10" s="1490"/>
    </row>
    <row r="11" spans="1:17" ht="13.5" customHeight="1" x14ac:dyDescent="0.2">
      <c r="A11" s="1397"/>
      <c r="B11" s="1401"/>
      <c r="C11" s="634" t="s">
        <v>507</v>
      </c>
      <c r="D11" s="1418"/>
      <c r="E11" s="1808">
        <v>59.8</v>
      </c>
      <c r="F11" s="1808"/>
      <c r="G11" s="1808">
        <v>87.6</v>
      </c>
      <c r="H11" s="1808"/>
      <c r="I11" s="1808">
        <v>79.3</v>
      </c>
      <c r="J11" s="1808"/>
      <c r="K11" s="1808">
        <v>73.900000000000006</v>
      </c>
      <c r="L11" s="1808"/>
      <c r="M11" s="1809">
        <v>78.900000000000006</v>
      </c>
      <c r="N11" s="1809"/>
      <c r="O11" s="1419"/>
      <c r="P11" s="1397"/>
    </row>
    <row r="12" spans="1:17" ht="11.1" customHeight="1" x14ac:dyDescent="0.2">
      <c r="A12" s="1397"/>
      <c r="B12" s="1401"/>
      <c r="C12" s="634" t="s">
        <v>150</v>
      </c>
      <c r="D12" s="1418"/>
      <c r="E12" s="1808">
        <v>122.9</v>
      </c>
      <c r="F12" s="1808"/>
      <c r="G12" s="1808">
        <v>176.6</v>
      </c>
      <c r="H12" s="1808"/>
      <c r="I12" s="1808">
        <v>173.2</v>
      </c>
      <c r="J12" s="1808"/>
      <c r="K12" s="1808">
        <v>169.9</v>
      </c>
      <c r="L12" s="1808"/>
      <c r="M12" s="1809">
        <v>145.5</v>
      </c>
      <c r="N12" s="1809"/>
      <c r="O12" s="1419"/>
      <c r="P12" s="1397"/>
    </row>
    <row r="13" spans="1:17" ht="11.1" customHeight="1" x14ac:dyDescent="0.2">
      <c r="A13" s="1397"/>
      <c r="B13" s="1401"/>
      <c r="C13" s="634" t="s">
        <v>577</v>
      </c>
      <c r="D13" s="1418"/>
      <c r="E13" s="1808">
        <v>95.7</v>
      </c>
      <c r="F13" s="1808"/>
      <c r="G13" s="1808">
        <v>139.30000000000001</v>
      </c>
      <c r="H13" s="1808"/>
      <c r="I13" s="1808">
        <v>120.6</v>
      </c>
      <c r="J13" s="1808"/>
      <c r="K13" s="1808">
        <v>116.3</v>
      </c>
      <c r="L13" s="1808"/>
      <c r="M13" s="1809">
        <v>121.3</v>
      </c>
      <c r="N13" s="1809"/>
      <c r="O13" s="1419"/>
      <c r="P13" s="1397"/>
    </row>
    <row r="14" spans="1:17" ht="14.45" customHeight="1" x14ac:dyDescent="0.2">
      <c r="A14" s="1397"/>
      <c r="B14" s="1401"/>
      <c r="C14" s="634" t="s">
        <v>558</v>
      </c>
      <c r="D14" s="1418"/>
      <c r="E14" s="1808">
        <v>24.9</v>
      </c>
      <c r="F14" s="1808"/>
      <c r="G14" s="1808">
        <v>31.4</v>
      </c>
      <c r="H14" s="1808"/>
      <c r="I14" s="1808">
        <v>46.2</v>
      </c>
      <c r="J14" s="1808"/>
      <c r="K14" s="1808">
        <v>41.6</v>
      </c>
      <c r="L14" s="1808"/>
      <c r="M14" s="1809">
        <v>39.700000000000003</v>
      </c>
      <c r="N14" s="1809"/>
      <c r="O14" s="1419"/>
      <c r="P14" s="1397"/>
    </row>
    <row r="15" spans="1:17" ht="11.1" customHeight="1" x14ac:dyDescent="0.2">
      <c r="A15" s="1397"/>
      <c r="B15" s="1401"/>
      <c r="C15" s="634" t="s">
        <v>559</v>
      </c>
      <c r="D15" s="1418"/>
      <c r="E15" s="1808">
        <v>253.5</v>
      </c>
      <c r="F15" s="1808"/>
      <c r="G15" s="1808">
        <v>372</v>
      </c>
      <c r="H15" s="1808"/>
      <c r="I15" s="1808">
        <v>327</v>
      </c>
      <c r="J15" s="1808"/>
      <c r="K15" s="1808">
        <v>318.5</v>
      </c>
      <c r="L15" s="1808"/>
      <c r="M15" s="1809">
        <v>306.10000000000002</v>
      </c>
      <c r="N15" s="1809"/>
      <c r="O15" s="1419"/>
      <c r="P15" s="1397"/>
    </row>
    <row r="16" spans="1:17" ht="12.95" customHeight="1" x14ac:dyDescent="0.2">
      <c r="A16" s="1397"/>
      <c r="B16" s="1401"/>
      <c r="C16" s="634"/>
      <c r="D16" s="1811" t="s">
        <v>553</v>
      </c>
      <c r="E16" s="1811"/>
      <c r="F16" s="1385"/>
      <c r="G16" s="1385"/>
      <c r="H16" s="1385"/>
      <c r="I16" s="1385"/>
      <c r="J16" s="1385"/>
      <c r="K16" s="1385"/>
      <c r="L16" s="1385"/>
      <c r="M16" s="1386"/>
      <c r="N16" s="1386"/>
      <c r="O16" s="1419"/>
      <c r="P16" s="1397"/>
    </row>
    <row r="17" spans="1:16" x14ac:dyDescent="0.2">
      <c r="A17" s="1397"/>
      <c r="B17" s="1401"/>
      <c r="C17" s="634" t="s">
        <v>168</v>
      </c>
      <c r="D17" s="1418"/>
      <c r="E17" s="1808">
        <v>195.2</v>
      </c>
      <c r="F17" s="1808"/>
      <c r="G17" s="1808">
        <v>278.3</v>
      </c>
      <c r="H17" s="1808"/>
      <c r="I17" s="1808">
        <v>244.1</v>
      </c>
      <c r="J17" s="1808"/>
      <c r="K17" s="1808">
        <v>239.3</v>
      </c>
      <c r="L17" s="1808"/>
      <c r="M17" s="1809">
        <v>191.3</v>
      </c>
      <c r="N17" s="1809"/>
      <c r="O17" s="1419"/>
      <c r="P17" s="1397"/>
    </row>
    <row r="18" spans="1:16" ht="11.1" customHeight="1" x14ac:dyDescent="0.2">
      <c r="A18" s="1397"/>
      <c r="B18" s="1401"/>
      <c r="C18" s="634" t="s">
        <v>169</v>
      </c>
      <c r="D18" s="1418"/>
      <c r="E18" s="1808">
        <v>83.2</v>
      </c>
      <c r="F18" s="1808"/>
      <c r="G18" s="1808">
        <v>125.1</v>
      </c>
      <c r="H18" s="1808"/>
      <c r="I18" s="1808">
        <v>129.1</v>
      </c>
      <c r="J18" s="1808"/>
      <c r="K18" s="1808">
        <v>120.8</v>
      </c>
      <c r="L18" s="1808"/>
      <c r="M18" s="1809">
        <v>154.4</v>
      </c>
      <c r="N18" s="1809"/>
      <c r="O18" s="1419"/>
      <c r="P18" s="1397"/>
    </row>
    <row r="19" spans="1:16" ht="11.1" customHeight="1" x14ac:dyDescent="0.2">
      <c r="A19" s="1397"/>
      <c r="B19" s="1401"/>
      <c r="C19" s="1241" t="s">
        <v>578</v>
      </c>
      <c r="D19" s="1418"/>
      <c r="E19" s="1385"/>
      <c r="F19" s="1385"/>
      <c r="G19" s="1385"/>
      <c r="H19" s="1385"/>
      <c r="I19" s="1385"/>
      <c r="J19" s="1385"/>
      <c r="K19" s="1385"/>
      <c r="L19" s="1385"/>
      <c r="M19" s="1386"/>
      <c r="N19" s="1386"/>
      <c r="O19" s="1419"/>
      <c r="P19" s="1397"/>
    </row>
    <row r="20" spans="1:16" s="1417" customFormat="1" x14ac:dyDescent="0.2">
      <c r="A20" s="1415"/>
      <c r="B20" s="1416"/>
      <c r="C20" s="1758" t="s">
        <v>170</v>
      </c>
      <c r="D20" s="1758"/>
      <c r="E20" s="1810">
        <v>5.7</v>
      </c>
      <c r="F20" s="1810"/>
      <c r="G20" s="1810">
        <v>8</v>
      </c>
      <c r="H20" s="1810"/>
      <c r="I20" s="1810">
        <v>7.3</v>
      </c>
      <c r="J20" s="1810"/>
      <c r="K20" s="1810">
        <v>7.1</v>
      </c>
      <c r="L20" s="1810"/>
      <c r="M20" s="1807">
        <v>6.7</v>
      </c>
      <c r="N20" s="1807"/>
      <c r="O20" s="1421"/>
      <c r="P20" s="1415"/>
    </row>
    <row r="21" spans="1:16" ht="11.1" customHeight="1" x14ac:dyDescent="0.2">
      <c r="A21" s="1397"/>
      <c r="B21" s="1401"/>
      <c r="C21" s="634" t="s">
        <v>70</v>
      </c>
      <c r="D21" s="1418"/>
      <c r="E21" s="1808">
        <v>5.7</v>
      </c>
      <c r="F21" s="1808"/>
      <c r="G21" s="1808">
        <v>7.9</v>
      </c>
      <c r="H21" s="1808"/>
      <c r="I21" s="1808">
        <v>7.1</v>
      </c>
      <c r="J21" s="1808"/>
      <c r="K21" s="1808">
        <v>6.9</v>
      </c>
      <c r="L21" s="1808"/>
      <c r="M21" s="1809">
        <v>6.5</v>
      </c>
      <c r="N21" s="1809"/>
      <c r="O21" s="1419"/>
      <c r="P21" s="1397"/>
    </row>
    <row r="22" spans="1:16" ht="11.1" customHeight="1" x14ac:dyDescent="0.2">
      <c r="A22" s="1397"/>
      <c r="B22" s="1401"/>
      <c r="C22" s="634" t="s">
        <v>69</v>
      </c>
      <c r="D22" s="1418"/>
      <c r="E22" s="1808">
        <v>5.7</v>
      </c>
      <c r="F22" s="1808"/>
      <c r="G22" s="1808">
        <v>8.1</v>
      </c>
      <c r="H22" s="1808"/>
      <c r="I22" s="1808">
        <v>7.5</v>
      </c>
      <c r="J22" s="1808"/>
      <c r="K22" s="1808">
        <v>7.4</v>
      </c>
      <c r="L22" s="1808"/>
      <c r="M22" s="1809">
        <v>7</v>
      </c>
      <c r="N22" s="1809"/>
      <c r="O22" s="1419"/>
      <c r="P22" s="1397"/>
    </row>
    <row r="23" spans="1:16" s="1494" customFormat="1" ht="11.1" customHeight="1" x14ac:dyDescent="0.2">
      <c r="A23" s="1491"/>
      <c r="B23" s="1492"/>
      <c r="C23" s="1384" t="s">
        <v>171</v>
      </c>
      <c r="D23" s="1493"/>
      <c r="E23" s="1805">
        <v>0</v>
      </c>
      <c r="F23" s="1805"/>
      <c r="G23" s="1805">
        <v>0.19999999999999929</v>
      </c>
      <c r="H23" s="1805"/>
      <c r="I23" s="1805">
        <v>0.40000000000000036</v>
      </c>
      <c r="J23" s="1805"/>
      <c r="K23" s="1805">
        <v>0.5</v>
      </c>
      <c r="L23" s="1805"/>
      <c r="M23" s="1806">
        <v>0.5</v>
      </c>
      <c r="N23" s="1806"/>
      <c r="O23" s="1493"/>
      <c r="P23" s="1491"/>
    </row>
    <row r="24" spans="1:16" ht="14.45" customHeight="1" x14ac:dyDescent="0.2">
      <c r="A24" s="1397"/>
      <c r="B24" s="1401"/>
      <c r="C24" s="634" t="s">
        <v>507</v>
      </c>
      <c r="D24" s="1418"/>
      <c r="E24" s="1808">
        <v>19.899999999999999</v>
      </c>
      <c r="F24" s="1808"/>
      <c r="G24" s="1808">
        <v>26.3</v>
      </c>
      <c r="H24" s="1808"/>
      <c r="I24" s="1808">
        <v>24.3</v>
      </c>
      <c r="J24" s="1808"/>
      <c r="K24" s="1808">
        <v>24.1</v>
      </c>
      <c r="L24" s="1808"/>
      <c r="M24" s="1809">
        <v>23.7</v>
      </c>
      <c r="N24" s="1809"/>
      <c r="O24" s="1419"/>
      <c r="P24" s="1397"/>
    </row>
    <row r="25" spans="1:16" ht="11.1" customHeight="1" x14ac:dyDescent="0.2">
      <c r="A25" s="1397"/>
      <c r="B25" s="1401"/>
      <c r="C25" s="634" t="s">
        <v>150</v>
      </c>
      <c r="D25" s="1393"/>
      <c r="E25" s="1808">
        <v>5.5</v>
      </c>
      <c r="F25" s="1808"/>
      <c r="G25" s="1808">
        <v>7.7</v>
      </c>
      <c r="H25" s="1808"/>
      <c r="I25" s="1808">
        <v>7.5</v>
      </c>
      <c r="J25" s="1808"/>
      <c r="K25" s="1808">
        <v>7.5</v>
      </c>
      <c r="L25" s="1808"/>
      <c r="M25" s="1809">
        <v>6.4</v>
      </c>
      <c r="N25" s="1809"/>
      <c r="O25" s="1419"/>
      <c r="P25" s="1397"/>
    </row>
    <row r="26" spans="1:16" ht="11.1" customHeight="1" x14ac:dyDescent="0.2">
      <c r="A26" s="1397"/>
      <c r="B26" s="1401"/>
      <c r="C26" s="634" t="s">
        <v>539</v>
      </c>
      <c r="D26" s="1393"/>
      <c r="E26" s="1808">
        <v>4.0999999999999996</v>
      </c>
      <c r="F26" s="1808"/>
      <c r="G26" s="1808">
        <v>5.7</v>
      </c>
      <c r="H26" s="1808"/>
      <c r="I26" s="1808">
        <v>4.9000000000000004</v>
      </c>
      <c r="J26" s="1808"/>
      <c r="K26" s="1808">
        <v>4.7</v>
      </c>
      <c r="L26" s="1808"/>
      <c r="M26" s="1809">
        <v>4.8</v>
      </c>
      <c r="N26" s="1809"/>
      <c r="O26" s="1419"/>
      <c r="P26" s="1397"/>
    </row>
    <row r="27" spans="1:16" s="1496" customFormat="1" ht="14.45" customHeight="1" x14ac:dyDescent="0.2">
      <c r="A27" s="1495"/>
      <c r="B27" s="1410"/>
      <c r="C27" s="634" t="s">
        <v>172</v>
      </c>
      <c r="D27" s="1418"/>
      <c r="E27" s="1808">
        <v>5.7</v>
      </c>
      <c r="F27" s="1808"/>
      <c r="G27" s="1808">
        <v>8.1</v>
      </c>
      <c r="H27" s="1808"/>
      <c r="I27" s="1808">
        <v>7.2</v>
      </c>
      <c r="J27" s="1808"/>
      <c r="K27" s="1808">
        <v>7.4</v>
      </c>
      <c r="L27" s="1808"/>
      <c r="M27" s="1809">
        <v>6.3</v>
      </c>
      <c r="N27" s="1809"/>
      <c r="O27" s="1403"/>
      <c r="P27" s="1495"/>
    </row>
    <row r="28" spans="1:16" s="1496" customFormat="1" ht="11.1" customHeight="1" x14ac:dyDescent="0.2">
      <c r="A28" s="1495"/>
      <c r="B28" s="1410"/>
      <c r="C28" s="634" t="s">
        <v>173</v>
      </c>
      <c r="D28" s="1418"/>
      <c r="E28" s="1808">
        <v>4.9000000000000004</v>
      </c>
      <c r="F28" s="1808"/>
      <c r="G28" s="1808">
        <v>6.1</v>
      </c>
      <c r="H28" s="1808"/>
      <c r="I28" s="1808">
        <v>6.1</v>
      </c>
      <c r="J28" s="1808"/>
      <c r="K28" s="1808">
        <v>6.2</v>
      </c>
      <c r="L28" s="1808"/>
      <c r="M28" s="1809">
        <v>6.2</v>
      </c>
      <c r="N28" s="1809"/>
      <c r="O28" s="1403"/>
      <c r="P28" s="1495"/>
    </row>
    <row r="29" spans="1:16" s="1496" customFormat="1" ht="11.1" customHeight="1" x14ac:dyDescent="0.2">
      <c r="A29" s="1495"/>
      <c r="B29" s="1410"/>
      <c r="C29" s="634" t="s">
        <v>573</v>
      </c>
      <c r="D29" s="1418"/>
      <c r="E29" s="1808">
        <v>6.5</v>
      </c>
      <c r="F29" s="1808"/>
      <c r="G29" s="1808">
        <v>9.5</v>
      </c>
      <c r="H29" s="1808"/>
      <c r="I29" s="1808">
        <v>7.7</v>
      </c>
      <c r="J29" s="1808"/>
      <c r="K29" s="1808">
        <v>6.9</v>
      </c>
      <c r="L29" s="1808"/>
      <c r="M29" s="1809">
        <v>6.7</v>
      </c>
      <c r="N29" s="1809"/>
      <c r="O29" s="1403"/>
      <c r="P29" s="1495"/>
    </row>
    <row r="30" spans="1:16" s="1496" customFormat="1" ht="11.1" customHeight="1" x14ac:dyDescent="0.2">
      <c r="A30" s="1495"/>
      <c r="B30" s="1410"/>
      <c r="C30" s="634" t="s">
        <v>174</v>
      </c>
      <c r="D30" s="1418"/>
      <c r="E30" s="1808">
        <v>3.4</v>
      </c>
      <c r="F30" s="1808"/>
      <c r="G30" s="1808">
        <v>6.2</v>
      </c>
      <c r="H30" s="1808"/>
      <c r="I30" s="1808">
        <v>7.6</v>
      </c>
      <c r="J30" s="1808"/>
      <c r="K30" s="1808">
        <v>7.1</v>
      </c>
      <c r="L30" s="1808"/>
      <c r="M30" s="1809">
        <v>7.9</v>
      </c>
      <c r="N30" s="1809"/>
      <c r="O30" s="1403"/>
      <c r="P30" s="1495"/>
    </row>
    <row r="31" spans="1:16" s="1496" customFormat="1" ht="11.1" customHeight="1" x14ac:dyDescent="0.2">
      <c r="A31" s="1495"/>
      <c r="B31" s="1410"/>
      <c r="C31" s="634" t="s">
        <v>175</v>
      </c>
      <c r="D31" s="1418"/>
      <c r="E31" s="1808">
        <v>7.5</v>
      </c>
      <c r="F31" s="1808"/>
      <c r="G31" s="1808">
        <v>8.5</v>
      </c>
      <c r="H31" s="1808"/>
      <c r="I31" s="1808">
        <v>10</v>
      </c>
      <c r="J31" s="1808"/>
      <c r="K31" s="1808">
        <v>10.199999999999999</v>
      </c>
      <c r="L31" s="1808"/>
      <c r="M31" s="1809">
        <v>10.199999999999999</v>
      </c>
      <c r="N31" s="1809"/>
      <c r="O31" s="1403"/>
      <c r="P31" s="1495"/>
    </row>
    <row r="32" spans="1:16" s="1496" customFormat="1" ht="11.1" customHeight="1" x14ac:dyDescent="0.2">
      <c r="A32" s="1495"/>
      <c r="B32" s="1410"/>
      <c r="C32" s="634" t="s">
        <v>126</v>
      </c>
      <c r="D32" s="1418"/>
      <c r="E32" s="1808">
        <v>5</v>
      </c>
      <c r="F32" s="1808"/>
      <c r="G32" s="1808">
        <v>6.9</v>
      </c>
      <c r="H32" s="1808"/>
      <c r="I32" s="1808">
        <v>5.6</v>
      </c>
      <c r="J32" s="1808"/>
      <c r="K32" s="1808">
        <v>6.7</v>
      </c>
      <c r="L32" s="1808"/>
      <c r="M32" s="1809">
        <v>6.8</v>
      </c>
      <c r="N32" s="1809"/>
      <c r="O32" s="1403"/>
      <c r="P32" s="1495"/>
    </row>
    <row r="33" spans="1:16" s="1496" customFormat="1" ht="11.1" customHeight="1" x14ac:dyDescent="0.2">
      <c r="A33" s="1495"/>
      <c r="B33" s="1410"/>
      <c r="C33" s="634" t="s">
        <v>127</v>
      </c>
      <c r="D33" s="1418"/>
      <c r="E33" s="1808">
        <v>7.1</v>
      </c>
      <c r="F33" s="1808"/>
      <c r="G33" s="1808">
        <v>9.1</v>
      </c>
      <c r="H33" s="1808"/>
      <c r="I33" s="1808">
        <v>11.3</v>
      </c>
      <c r="J33" s="1808"/>
      <c r="K33" s="1808">
        <v>9.5</v>
      </c>
      <c r="L33" s="1808"/>
      <c r="M33" s="1809">
        <v>8.4</v>
      </c>
      <c r="N33" s="1809"/>
      <c r="O33" s="1403"/>
      <c r="P33" s="1495"/>
    </row>
    <row r="34" spans="1:16" x14ac:dyDescent="0.2">
      <c r="A34" s="1397"/>
      <c r="B34" s="1401"/>
      <c r="C34" s="1758" t="s">
        <v>549</v>
      </c>
      <c r="D34" s="1758"/>
      <c r="E34" s="1810">
        <v>1.7</v>
      </c>
      <c r="F34" s="1810"/>
      <c r="G34" s="1810">
        <v>2.5</v>
      </c>
      <c r="H34" s="1810"/>
      <c r="I34" s="1810">
        <v>2.5</v>
      </c>
      <c r="J34" s="1810"/>
      <c r="K34" s="1810">
        <v>2.4</v>
      </c>
      <c r="L34" s="1810"/>
      <c r="M34" s="1807">
        <v>3</v>
      </c>
      <c r="N34" s="1807"/>
      <c r="O34" s="1419"/>
      <c r="P34" s="1397"/>
    </row>
    <row r="35" spans="1:16" s="1496" customFormat="1" ht="11.1" customHeight="1" x14ac:dyDescent="0.2">
      <c r="A35" s="1495"/>
      <c r="B35" s="1497"/>
      <c r="C35" s="634" t="s">
        <v>70</v>
      </c>
      <c r="D35" s="1418"/>
      <c r="E35" s="1782">
        <v>1.8</v>
      </c>
      <c r="F35" s="1782"/>
      <c r="G35" s="1782">
        <v>2.5</v>
      </c>
      <c r="H35" s="1782"/>
      <c r="I35" s="1782">
        <v>2.4</v>
      </c>
      <c r="J35" s="1782"/>
      <c r="K35" s="1782">
        <v>2.2999999999999998</v>
      </c>
      <c r="L35" s="1782"/>
      <c r="M35" s="1783">
        <v>2.9</v>
      </c>
      <c r="N35" s="1783"/>
      <c r="O35" s="1403"/>
      <c r="P35" s="1495"/>
    </row>
    <row r="36" spans="1:16" s="1496" customFormat="1" ht="11.1" customHeight="1" x14ac:dyDescent="0.2">
      <c r="A36" s="1495"/>
      <c r="B36" s="1497"/>
      <c r="C36" s="634" t="s">
        <v>69</v>
      </c>
      <c r="D36" s="1418"/>
      <c r="E36" s="1782">
        <v>1.6</v>
      </c>
      <c r="F36" s="1782"/>
      <c r="G36" s="1782">
        <v>2.4</v>
      </c>
      <c r="H36" s="1782"/>
      <c r="I36" s="1782">
        <v>2.6</v>
      </c>
      <c r="J36" s="1782"/>
      <c r="K36" s="1782">
        <v>2.4</v>
      </c>
      <c r="L36" s="1782"/>
      <c r="M36" s="1783">
        <v>3.1</v>
      </c>
      <c r="N36" s="1783"/>
      <c r="O36" s="1403"/>
      <c r="P36" s="1495"/>
    </row>
    <row r="37" spans="1:16" s="1494" customFormat="1" ht="11.1" customHeight="1" x14ac:dyDescent="0.2">
      <c r="A37" s="1491"/>
      <c r="B37" s="1492"/>
      <c r="C37" s="1384" t="s">
        <v>176</v>
      </c>
      <c r="D37" s="1493"/>
      <c r="E37" s="1805">
        <v>-0.19999999999999996</v>
      </c>
      <c r="F37" s="1805"/>
      <c r="G37" s="1805">
        <v>-0.10000000000000009</v>
      </c>
      <c r="H37" s="1805"/>
      <c r="I37" s="1805">
        <v>0.20000000000000018</v>
      </c>
      <c r="J37" s="1805"/>
      <c r="K37" s="1805">
        <v>0.10000000000000009</v>
      </c>
      <c r="L37" s="1805"/>
      <c r="M37" s="1806">
        <v>0.20000000000000018</v>
      </c>
      <c r="N37" s="1806"/>
      <c r="O37" s="1493"/>
      <c r="P37" s="1491"/>
    </row>
    <row r="38" spans="1:16" ht="10.5" customHeight="1" thickBot="1" x14ac:dyDescent="0.25">
      <c r="A38" s="1397"/>
      <c r="B38" s="1401"/>
      <c r="C38" s="1241" t="s">
        <v>554</v>
      </c>
      <c r="D38" s="1498"/>
      <c r="E38" s="1498"/>
      <c r="F38" s="1498"/>
      <c r="G38" s="1498"/>
      <c r="H38" s="1498"/>
      <c r="I38" s="1498"/>
      <c r="J38" s="1498"/>
      <c r="K38" s="1498"/>
      <c r="L38" s="1498"/>
      <c r="M38" s="1767"/>
      <c r="N38" s="1767"/>
      <c r="O38" s="1419"/>
      <c r="P38" s="1397"/>
    </row>
    <row r="39" spans="1:16" s="1409" customFormat="1" ht="13.5" customHeight="1" thickBot="1" x14ac:dyDescent="0.25">
      <c r="A39" s="1404"/>
      <c r="B39" s="1405"/>
      <c r="C39" s="1406" t="s">
        <v>579</v>
      </c>
      <c r="D39" s="1407"/>
      <c r="E39" s="1407"/>
      <c r="F39" s="1407"/>
      <c r="G39" s="1407"/>
      <c r="H39" s="1407"/>
      <c r="I39" s="1407"/>
      <c r="J39" s="1407"/>
      <c r="K39" s="1407"/>
      <c r="L39" s="1407"/>
      <c r="M39" s="1407"/>
      <c r="N39" s="1408"/>
      <c r="O39" s="1419"/>
      <c r="P39" s="1404"/>
    </row>
    <row r="40" spans="1:16" s="1409" customFormat="1" ht="3.75" customHeight="1" x14ac:dyDescent="0.2">
      <c r="A40" s="1404"/>
      <c r="B40" s="1405"/>
      <c r="C40" s="1762" t="s">
        <v>67</v>
      </c>
      <c r="D40" s="1762"/>
      <c r="E40" s="1427"/>
      <c r="F40" s="1427"/>
      <c r="G40" s="1427"/>
      <c r="H40" s="1427"/>
      <c r="I40" s="1427"/>
      <c r="J40" s="1427"/>
      <c r="K40" s="1427"/>
      <c r="L40" s="1427"/>
      <c r="M40" s="1427"/>
      <c r="N40" s="1427"/>
      <c r="O40" s="1419"/>
      <c r="P40" s="1404"/>
    </row>
    <row r="41" spans="1:16" ht="12.75" customHeight="1" x14ac:dyDescent="0.2">
      <c r="A41" s="1397"/>
      <c r="B41" s="1401"/>
      <c r="C41" s="1762"/>
      <c r="D41" s="1762"/>
      <c r="E41" s="1499" t="s">
        <v>33</v>
      </c>
      <c r="F41" s="1499" t="s">
        <v>33</v>
      </c>
      <c r="G41" s="1499">
        <v>2020</v>
      </c>
      <c r="H41" s="1499" t="s">
        <v>33</v>
      </c>
      <c r="I41" s="1499"/>
      <c r="J41" s="1499" t="s">
        <v>33</v>
      </c>
      <c r="K41" s="1511" t="s">
        <v>33</v>
      </c>
      <c r="L41" s="1412">
        <v>2021</v>
      </c>
      <c r="M41" s="1510" t="s">
        <v>33</v>
      </c>
      <c r="N41" s="1500"/>
      <c r="O41" s="1393"/>
      <c r="P41" s="1404"/>
    </row>
    <row r="42" spans="1:16" ht="12.75" customHeight="1" x14ac:dyDescent="0.2">
      <c r="A42" s="1397"/>
      <c r="B42" s="1401"/>
      <c r="C42" s="1414"/>
      <c r="D42" s="1414"/>
      <c r="E42" s="1804" t="s">
        <v>668</v>
      </c>
      <c r="F42" s="1804"/>
      <c r="G42" s="1804" t="s">
        <v>669</v>
      </c>
      <c r="H42" s="1804"/>
      <c r="I42" s="1804" t="s">
        <v>670</v>
      </c>
      <c r="J42" s="1804"/>
      <c r="K42" s="1804" t="s">
        <v>671</v>
      </c>
      <c r="L42" s="1804"/>
      <c r="M42" s="1804" t="s">
        <v>668</v>
      </c>
      <c r="N42" s="1804"/>
      <c r="O42" s="1501"/>
      <c r="P42" s="1397"/>
    </row>
    <row r="43" spans="1:16" ht="15" customHeight="1" x14ac:dyDescent="0.2">
      <c r="A43" s="1397"/>
      <c r="B43" s="1401"/>
      <c r="C43" s="1758" t="s">
        <v>7</v>
      </c>
      <c r="D43" s="1758"/>
      <c r="E43" s="1802">
        <v>100</v>
      </c>
      <c r="F43" s="1802"/>
      <c r="G43" s="1802">
        <v>100</v>
      </c>
      <c r="H43" s="1802"/>
      <c r="I43" s="1802">
        <v>100</v>
      </c>
      <c r="J43" s="1802"/>
      <c r="K43" s="1803">
        <v>100</v>
      </c>
      <c r="L43" s="1803"/>
      <c r="M43" s="1803">
        <v>100</v>
      </c>
      <c r="N43" s="1803"/>
      <c r="O43" s="1502"/>
      <c r="P43" s="1397"/>
    </row>
    <row r="44" spans="1:16" s="1462" customFormat="1" ht="11.1" customHeight="1" x14ac:dyDescent="0.2">
      <c r="A44" s="1459"/>
      <c r="B44" s="1410"/>
      <c r="C44" s="637"/>
      <c r="D44" s="634" t="s">
        <v>69</v>
      </c>
      <c r="E44" s="1801">
        <v>49.425287356321839</v>
      </c>
      <c r="F44" s="1801"/>
      <c r="G44" s="1801">
        <v>50.557620817843862</v>
      </c>
      <c r="H44" s="1801"/>
      <c r="I44" s="1801">
        <v>51.473740621650585</v>
      </c>
      <c r="J44" s="1801"/>
      <c r="K44" s="1801">
        <v>51.346848097750616</v>
      </c>
      <c r="L44" s="1801"/>
      <c r="M44" s="1801">
        <v>51.721145501880251</v>
      </c>
      <c r="N44" s="1801"/>
      <c r="O44" s="1501"/>
      <c r="P44" s="1459"/>
    </row>
    <row r="45" spans="1:16" ht="11.1" customHeight="1" x14ac:dyDescent="0.2">
      <c r="A45" s="1397"/>
      <c r="B45" s="1401"/>
      <c r="C45" s="1503"/>
      <c r="D45" s="634" t="s">
        <v>507</v>
      </c>
      <c r="E45" s="1801">
        <v>21.479885057471265</v>
      </c>
      <c r="F45" s="1801"/>
      <c r="G45" s="1801">
        <v>21.71003717472119</v>
      </c>
      <c r="H45" s="1801"/>
      <c r="I45" s="1801">
        <v>21.2486602357985</v>
      </c>
      <c r="J45" s="1801"/>
      <c r="K45" s="1801">
        <v>20.522077200777559</v>
      </c>
      <c r="L45" s="1801"/>
      <c r="M45" s="1801">
        <v>22.823257159386753</v>
      </c>
      <c r="N45" s="1801"/>
      <c r="O45" s="1502"/>
      <c r="P45" s="1397"/>
    </row>
    <row r="46" spans="1:16" s="1433" customFormat="1" ht="11.1" customHeight="1" x14ac:dyDescent="0.2">
      <c r="A46" s="1434"/>
      <c r="B46" s="1435"/>
      <c r="C46" s="634" t="s">
        <v>172</v>
      </c>
      <c r="D46" s="640"/>
      <c r="E46" s="1800">
        <v>35.524425287356323</v>
      </c>
      <c r="F46" s="1800"/>
      <c r="G46" s="1800">
        <v>36.183395291201983</v>
      </c>
      <c r="H46" s="1800"/>
      <c r="I46" s="1800">
        <v>35.021436227224008</v>
      </c>
      <c r="J46" s="1800"/>
      <c r="K46" s="1800">
        <v>36.850874757011937</v>
      </c>
      <c r="L46" s="1800"/>
      <c r="M46" s="1800">
        <v>33.352617876771767</v>
      </c>
      <c r="N46" s="1800"/>
      <c r="O46" s="1504"/>
      <c r="P46" s="1434"/>
    </row>
    <row r="47" spans="1:16" s="1462" customFormat="1" ht="11.1" customHeight="1" x14ac:dyDescent="0.2">
      <c r="A47" s="1459"/>
      <c r="B47" s="1410"/>
      <c r="C47" s="637"/>
      <c r="D47" s="1384" t="s">
        <v>69</v>
      </c>
      <c r="E47" s="1798">
        <v>50.151668351870569</v>
      </c>
      <c r="F47" s="1798"/>
      <c r="G47" s="1798">
        <v>49.041095890410958</v>
      </c>
      <c r="H47" s="1798"/>
      <c r="I47" s="1798">
        <v>55.317521040550886</v>
      </c>
      <c r="J47" s="1798"/>
      <c r="K47" s="1798">
        <v>55.614167294649583</v>
      </c>
      <c r="L47" s="1798"/>
      <c r="M47" s="1798">
        <v>54.726799653078928</v>
      </c>
      <c r="N47" s="1798"/>
      <c r="O47" s="1444"/>
      <c r="P47" s="1459"/>
    </row>
    <row r="48" spans="1:16" s="1433" customFormat="1" ht="11.1" customHeight="1" x14ac:dyDescent="0.2">
      <c r="A48" s="1434"/>
      <c r="B48" s="1435"/>
      <c r="C48" s="634"/>
      <c r="D48" s="1384" t="s">
        <v>507</v>
      </c>
      <c r="E48" s="1798">
        <v>18.200202224469159</v>
      </c>
      <c r="F48" s="1798"/>
      <c r="G48" s="1798">
        <v>22.945205479452056</v>
      </c>
      <c r="H48" s="1798"/>
      <c r="I48" s="1798">
        <v>19.969395562356546</v>
      </c>
      <c r="J48" s="1798"/>
      <c r="K48" s="1798">
        <v>20.346646571213263</v>
      </c>
      <c r="L48" s="1798"/>
      <c r="M48" s="1798">
        <v>23.590633130962708</v>
      </c>
      <c r="N48" s="1798"/>
      <c r="O48" s="1504"/>
      <c r="P48" s="1434"/>
    </row>
    <row r="49" spans="1:16" s="1433" customFormat="1" ht="11.1" customHeight="1" x14ac:dyDescent="0.2">
      <c r="A49" s="1434"/>
      <c r="B49" s="1435"/>
      <c r="C49" s="634" t="s">
        <v>173</v>
      </c>
      <c r="D49" s="640"/>
      <c r="E49" s="1799">
        <v>18.175287356321839</v>
      </c>
      <c r="F49" s="1799"/>
      <c r="G49" s="1799">
        <v>15.935563816604709</v>
      </c>
      <c r="H49" s="1799"/>
      <c r="I49" s="1799">
        <v>17.470525187566992</v>
      </c>
      <c r="J49" s="1799"/>
      <c r="K49" s="1799">
        <v>18.439322410441545</v>
      </c>
      <c r="L49" s="1799"/>
      <c r="M49" s="1799">
        <v>19.612380676887476</v>
      </c>
      <c r="N49" s="1799"/>
      <c r="O49" s="1504"/>
      <c r="P49" s="1434"/>
    </row>
    <row r="50" spans="1:16" s="1462" customFormat="1" ht="11.1" customHeight="1" x14ac:dyDescent="0.2">
      <c r="A50" s="1459"/>
      <c r="B50" s="1410"/>
      <c r="C50" s="637"/>
      <c r="D50" s="1384" t="s">
        <v>69</v>
      </c>
      <c r="E50" s="1798">
        <v>52.173913043478258</v>
      </c>
      <c r="F50" s="1798"/>
      <c r="G50" s="1798">
        <v>53.032659409020219</v>
      </c>
      <c r="H50" s="1798"/>
      <c r="I50" s="1798">
        <v>48.312883435582819</v>
      </c>
      <c r="J50" s="1798"/>
      <c r="K50" s="1798">
        <v>52.861445783132531</v>
      </c>
      <c r="L50" s="1798"/>
      <c r="M50" s="1798">
        <v>48.67256637168142</v>
      </c>
      <c r="N50" s="1798"/>
      <c r="O50" s="1444"/>
      <c r="P50" s="1459"/>
    </row>
    <row r="51" spans="1:16" s="1433" customFormat="1" ht="11.1" customHeight="1" x14ac:dyDescent="0.2">
      <c r="A51" s="1434"/>
      <c r="B51" s="1435"/>
      <c r="C51" s="634"/>
      <c r="D51" s="1384" t="s">
        <v>507</v>
      </c>
      <c r="E51" s="1798">
        <v>24.703557312252965</v>
      </c>
      <c r="F51" s="1798"/>
      <c r="G51" s="1798">
        <v>21.772939346811821</v>
      </c>
      <c r="H51" s="1798"/>
      <c r="I51" s="1798">
        <v>25.460122699386506</v>
      </c>
      <c r="J51" s="1798"/>
      <c r="K51" s="1798">
        <v>16.867469879518072</v>
      </c>
      <c r="L51" s="1798"/>
      <c r="M51" s="1798">
        <v>16.371681415929203</v>
      </c>
      <c r="N51" s="1798"/>
      <c r="O51" s="1504"/>
      <c r="P51" s="1434"/>
    </row>
    <row r="52" spans="1:16" s="1433" customFormat="1" ht="11.1" customHeight="1" x14ac:dyDescent="0.2">
      <c r="A52" s="1434"/>
      <c r="B52" s="1435"/>
      <c r="C52" s="634" t="s">
        <v>573</v>
      </c>
      <c r="D52" s="640"/>
      <c r="E52" s="1799">
        <v>31.609195402298852</v>
      </c>
      <c r="F52" s="1799"/>
      <c r="G52" s="1799">
        <v>33.06071871127633</v>
      </c>
      <c r="H52" s="1799"/>
      <c r="I52" s="1799">
        <v>28.965702036441588</v>
      </c>
      <c r="J52" s="1799"/>
      <c r="K52" s="1799">
        <v>26.492640933074146</v>
      </c>
      <c r="L52" s="1799"/>
      <c r="M52" s="1799">
        <v>27.393693954295635</v>
      </c>
      <c r="N52" s="1799"/>
      <c r="O52" s="1437"/>
      <c r="P52" s="1434"/>
    </row>
    <row r="53" spans="1:16" s="1462" customFormat="1" ht="11.1" customHeight="1" x14ac:dyDescent="0.2">
      <c r="A53" s="1459"/>
      <c r="B53" s="1410"/>
      <c r="C53" s="637"/>
      <c r="D53" s="1384" t="s">
        <v>69</v>
      </c>
      <c r="E53" s="1798">
        <v>49.204545454545453</v>
      </c>
      <c r="F53" s="1798"/>
      <c r="G53" s="1798">
        <v>50.299850074962514</v>
      </c>
      <c r="H53" s="1798"/>
      <c r="I53" s="1798">
        <v>50.601295097132294</v>
      </c>
      <c r="J53" s="1798"/>
      <c r="K53" s="1798">
        <v>46.750524109014677</v>
      </c>
      <c r="L53" s="1798"/>
      <c r="M53" s="1798">
        <v>49.208025343189014</v>
      </c>
      <c r="N53" s="1798"/>
      <c r="O53" s="1414"/>
      <c r="P53" s="1459"/>
    </row>
    <row r="54" spans="1:16" s="1433" customFormat="1" ht="11.1" customHeight="1" x14ac:dyDescent="0.2">
      <c r="A54" s="1434"/>
      <c r="B54" s="1435"/>
      <c r="C54" s="634"/>
      <c r="D54" s="1384" t="s">
        <v>507</v>
      </c>
      <c r="E54" s="1798">
        <v>21.931818181818183</v>
      </c>
      <c r="F54" s="1798"/>
      <c r="G54" s="1798">
        <v>18.665667166416789</v>
      </c>
      <c r="H54" s="1798"/>
      <c r="I54" s="1798">
        <v>19.703977798334876</v>
      </c>
      <c r="J54" s="1798"/>
      <c r="K54" s="1798">
        <v>24.633123689727462</v>
      </c>
      <c r="L54" s="1798"/>
      <c r="M54" s="1798">
        <v>30.728616684266104</v>
      </c>
      <c r="N54" s="1798"/>
      <c r="O54" s="1437"/>
      <c r="P54" s="1434"/>
    </row>
    <row r="55" spans="1:16" s="1433" customFormat="1" ht="11.1" customHeight="1" x14ac:dyDescent="0.2">
      <c r="A55" s="1434"/>
      <c r="B55" s="1435"/>
      <c r="C55" s="634" t="s">
        <v>174</v>
      </c>
      <c r="D55" s="640"/>
      <c r="E55" s="1799">
        <v>3.8793103448275872</v>
      </c>
      <c r="F55" s="1799"/>
      <c r="G55" s="1799">
        <v>5.2044609665427508</v>
      </c>
      <c r="H55" s="1799"/>
      <c r="I55" s="1799">
        <v>6.9399785637727769</v>
      </c>
      <c r="J55" s="1799"/>
      <c r="K55" s="1799">
        <v>6.4981949458483745</v>
      </c>
      <c r="L55" s="1799"/>
      <c r="M55" s="1799">
        <v>7.7523864622505076</v>
      </c>
      <c r="N55" s="1799"/>
      <c r="O55" s="1437"/>
      <c r="P55" s="1434"/>
    </row>
    <row r="56" spans="1:16" s="1462" customFormat="1" ht="11.1" customHeight="1" x14ac:dyDescent="0.2">
      <c r="A56" s="1459"/>
      <c r="B56" s="1505"/>
      <c r="C56" s="637"/>
      <c r="D56" s="1384" t="s">
        <v>69</v>
      </c>
      <c r="E56" s="1798">
        <v>42.592592592592588</v>
      </c>
      <c r="F56" s="1798"/>
      <c r="G56" s="1798">
        <v>45.238095238095241</v>
      </c>
      <c r="H56" s="1798"/>
      <c r="I56" s="1798">
        <v>41.698841698841704</v>
      </c>
      <c r="J56" s="1798"/>
      <c r="K56" s="1798">
        <v>36.324786324786331</v>
      </c>
      <c r="L56" s="1798"/>
      <c r="M56" s="1798">
        <v>49.626865671641788</v>
      </c>
      <c r="N56" s="1798"/>
      <c r="O56" s="1414"/>
      <c r="P56" s="1459"/>
    </row>
    <row r="57" spans="1:16" s="1433" customFormat="1" ht="11.1" customHeight="1" x14ac:dyDescent="0.2">
      <c r="A57" s="1434"/>
      <c r="B57" s="1435"/>
      <c r="C57" s="634"/>
      <c r="D57" s="1384" t="s">
        <v>507</v>
      </c>
      <c r="E57" s="1798">
        <v>21.296296296296294</v>
      </c>
      <c r="F57" s="1798"/>
      <c r="G57" s="1798">
        <v>25.714285714285719</v>
      </c>
      <c r="H57" s="1798"/>
      <c r="I57" s="1798">
        <v>18.918918918918919</v>
      </c>
      <c r="J57" s="1798"/>
      <c r="K57" s="1798">
        <v>15.811965811965814</v>
      </c>
      <c r="L57" s="1798"/>
      <c r="M57" s="1798">
        <v>16.417910447761194</v>
      </c>
      <c r="N57" s="1798"/>
      <c r="O57" s="1437"/>
      <c r="P57" s="1434"/>
    </row>
    <row r="58" spans="1:16" s="1433" customFormat="1" ht="11.1" customHeight="1" x14ac:dyDescent="0.2">
      <c r="A58" s="1434"/>
      <c r="B58" s="1435"/>
      <c r="C58" s="634" t="s">
        <v>175</v>
      </c>
      <c r="D58" s="640"/>
      <c r="E58" s="1799">
        <v>5.639367816091954</v>
      </c>
      <c r="F58" s="1799"/>
      <c r="G58" s="1799">
        <v>4.5848822800495661</v>
      </c>
      <c r="H58" s="1799"/>
      <c r="I58" s="1799">
        <v>5.868167202572347</v>
      </c>
      <c r="J58" s="1799"/>
      <c r="K58" s="1799">
        <v>6.0816439877811712</v>
      </c>
      <c r="L58" s="1799"/>
      <c r="M58" s="1799">
        <v>6.5085334104715082</v>
      </c>
      <c r="N58" s="1799"/>
      <c r="O58" s="1437"/>
      <c r="P58" s="1434"/>
    </row>
    <row r="59" spans="1:16" s="1462" customFormat="1" ht="11.1" customHeight="1" x14ac:dyDescent="0.2">
      <c r="A59" s="1459"/>
      <c r="B59" s="1505"/>
      <c r="C59" s="637"/>
      <c r="D59" s="1384" t="s">
        <v>69</v>
      </c>
      <c r="E59" s="1798">
        <v>45.222929936305732</v>
      </c>
      <c r="F59" s="1798"/>
      <c r="G59" s="1798">
        <v>62.162162162162161</v>
      </c>
      <c r="H59" s="1798"/>
      <c r="I59" s="1798">
        <v>52.968036529680361</v>
      </c>
      <c r="J59" s="1798"/>
      <c r="K59" s="1798">
        <v>53.881278538812793</v>
      </c>
      <c r="L59" s="1798"/>
      <c r="M59" s="1798">
        <v>54.666666666666671</v>
      </c>
      <c r="N59" s="1798"/>
      <c r="O59" s="1414"/>
      <c r="P59" s="1459"/>
    </row>
    <row r="60" spans="1:16" s="1433" customFormat="1" ht="11.1" customHeight="1" x14ac:dyDescent="0.2">
      <c r="A60" s="1434"/>
      <c r="B60" s="1435"/>
      <c r="C60" s="634"/>
      <c r="D60" s="1384" t="s">
        <v>507</v>
      </c>
      <c r="E60" s="1798">
        <v>26.751592356687897</v>
      </c>
      <c r="F60" s="1798"/>
      <c r="G60" s="1798">
        <v>23.783783783783786</v>
      </c>
      <c r="H60" s="1798"/>
      <c r="I60" s="1798">
        <v>20.091324200913245</v>
      </c>
      <c r="J60" s="1798"/>
      <c r="K60" s="1798">
        <v>15.981735159817353</v>
      </c>
      <c r="L60" s="1798"/>
      <c r="M60" s="1798">
        <v>14.666666666666666</v>
      </c>
      <c r="N60" s="1798"/>
      <c r="O60" s="1437"/>
      <c r="P60" s="1434"/>
    </row>
    <row r="61" spans="1:16" s="1433" customFormat="1" ht="11.1" customHeight="1" x14ac:dyDescent="0.2">
      <c r="A61" s="1434"/>
      <c r="B61" s="1435"/>
      <c r="C61" s="634" t="s">
        <v>126</v>
      </c>
      <c r="D61" s="640"/>
      <c r="E61" s="1799">
        <v>2.0833333333333335</v>
      </c>
      <c r="F61" s="1799"/>
      <c r="G61" s="1799">
        <v>2.0817843866171004</v>
      </c>
      <c r="H61" s="1799"/>
      <c r="I61" s="1799">
        <v>1.7952840300107182</v>
      </c>
      <c r="J61" s="1799"/>
      <c r="K61" s="1799">
        <v>2.1938350458206051</v>
      </c>
      <c r="L61" s="1799"/>
      <c r="M61" s="1799">
        <v>2.3141452126120914</v>
      </c>
      <c r="N61" s="1799"/>
      <c r="O61" s="1437"/>
      <c r="P61" s="1434"/>
    </row>
    <row r="62" spans="1:16" s="1462" customFormat="1" ht="11.1" customHeight="1" x14ac:dyDescent="0.2">
      <c r="A62" s="1459"/>
      <c r="B62" s="1505"/>
      <c r="C62" s="637"/>
      <c r="D62" s="1384" t="s">
        <v>69</v>
      </c>
      <c r="E62" s="1798">
        <v>36.206896551724135</v>
      </c>
      <c r="F62" s="1798"/>
      <c r="G62" s="1798">
        <v>47.619047619047613</v>
      </c>
      <c r="H62" s="1798"/>
      <c r="I62" s="1798">
        <v>50.746268656716417</v>
      </c>
      <c r="J62" s="1798"/>
      <c r="K62" s="1798">
        <v>53.164556962025308</v>
      </c>
      <c r="L62" s="1798"/>
      <c r="M62" s="1798">
        <v>60</v>
      </c>
      <c r="N62" s="1798"/>
      <c r="O62" s="1414"/>
      <c r="P62" s="1459"/>
    </row>
    <row r="63" spans="1:16" s="1433" customFormat="1" ht="11.1" customHeight="1" x14ac:dyDescent="0.2">
      <c r="A63" s="1434"/>
      <c r="B63" s="1435"/>
      <c r="C63" s="634"/>
      <c r="D63" s="1384" t="s">
        <v>507</v>
      </c>
      <c r="E63" s="1798">
        <v>29.310344827586203</v>
      </c>
      <c r="F63" s="1798"/>
      <c r="G63" s="1798">
        <v>30.952380952380953</v>
      </c>
      <c r="H63" s="1798"/>
      <c r="I63" s="1798">
        <v>34.328358208955223</v>
      </c>
      <c r="J63" s="1798"/>
      <c r="K63" s="1798">
        <v>21.518987341772149</v>
      </c>
      <c r="L63" s="1798"/>
      <c r="M63" s="1798">
        <v>16.25</v>
      </c>
      <c r="N63" s="1798"/>
      <c r="O63" s="1437"/>
      <c r="P63" s="1434"/>
    </row>
    <row r="64" spans="1:16" ht="11.1" customHeight="1" x14ac:dyDescent="0.2">
      <c r="A64" s="1397"/>
      <c r="B64" s="1435"/>
      <c r="C64" s="634" t="s">
        <v>127</v>
      </c>
      <c r="D64" s="640"/>
      <c r="E64" s="1799">
        <v>3.0890804597701149</v>
      </c>
      <c r="F64" s="1799"/>
      <c r="G64" s="1799">
        <v>2.9244114002478319</v>
      </c>
      <c r="H64" s="1799"/>
      <c r="I64" s="1799">
        <v>3.9657020364415865</v>
      </c>
      <c r="J64" s="1799"/>
      <c r="K64" s="1799">
        <v>3.415717856151069</v>
      </c>
      <c r="L64" s="1799"/>
      <c r="M64" s="1799">
        <v>3.0951692218686722</v>
      </c>
      <c r="N64" s="1799"/>
      <c r="O64" s="1419"/>
      <c r="P64" s="1397"/>
    </row>
    <row r="65" spans="1:16" s="1462" customFormat="1" ht="11.1" customHeight="1" x14ac:dyDescent="0.2">
      <c r="A65" s="1459"/>
      <c r="B65" s="1505"/>
      <c r="C65" s="637"/>
      <c r="D65" s="1384" t="s">
        <v>69</v>
      </c>
      <c r="E65" s="1798">
        <v>51.162790697674424</v>
      </c>
      <c r="F65" s="1798"/>
      <c r="G65" s="1798">
        <v>53.389830508474567</v>
      </c>
      <c r="H65" s="1798"/>
      <c r="I65" s="1798">
        <v>52.027027027027032</v>
      </c>
      <c r="J65" s="1798"/>
      <c r="K65" s="1798">
        <v>56.097560975609753</v>
      </c>
      <c r="L65" s="1798"/>
      <c r="M65" s="1798">
        <v>52.336448598130836</v>
      </c>
      <c r="N65" s="1798"/>
      <c r="O65" s="1414"/>
      <c r="P65" s="1459"/>
    </row>
    <row r="66" spans="1:16" ht="11.1" customHeight="1" x14ac:dyDescent="0.2">
      <c r="A66" s="1397"/>
      <c r="B66" s="1435"/>
      <c r="C66" s="634"/>
      <c r="D66" s="1384" t="s">
        <v>507</v>
      </c>
      <c r="E66" s="1798">
        <v>22.093023255813954</v>
      </c>
      <c r="F66" s="1798"/>
      <c r="G66" s="1798">
        <v>22.881355932203391</v>
      </c>
      <c r="H66" s="1798"/>
      <c r="I66" s="1798">
        <v>25.675675675675674</v>
      </c>
      <c r="J66" s="1798"/>
      <c r="K66" s="1798">
        <v>26.016260162601622</v>
      </c>
      <c r="L66" s="1798"/>
      <c r="M66" s="1798">
        <v>24.299065420560751</v>
      </c>
      <c r="N66" s="1798"/>
      <c r="O66" s="1419"/>
      <c r="P66" s="1397"/>
    </row>
    <row r="67" spans="1:16" s="700" customFormat="1" ht="45" customHeight="1" x14ac:dyDescent="0.2">
      <c r="A67" s="715"/>
      <c r="B67" s="716"/>
      <c r="C67" s="1759" t="s">
        <v>546</v>
      </c>
      <c r="D67" s="1760"/>
      <c r="E67" s="1760"/>
      <c r="F67" s="1760"/>
      <c r="G67" s="1760"/>
      <c r="H67" s="1760"/>
      <c r="I67" s="1760"/>
      <c r="J67" s="1760"/>
      <c r="K67" s="1760"/>
      <c r="L67" s="1760"/>
      <c r="M67" s="1760"/>
      <c r="N67" s="1760"/>
      <c r="O67" s="1760"/>
      <c r="P67" s="711"/>
    </row>
    <row r="68" spans="1:16" s="1508" customFormat="1" ht="13.5" customHeight="1" x14ac:dyDescent="0.2">
      <c r="A68" s="1506"/>
      <c r="B68" s="1435"/>
      <c r="C68" s="1442" t="s">
        <v>365</v>
      </c>
      <c r="D68" s="637"/>
      <c r="E68" s="1797" t="s">
        <v>86</v>
      </c>
      <c r="F68" s="1797"/>
      <c r="G68" s="1797"/>
      <c r="H68" s="1797"/>
      <c r="I68" s="1797"/>
      <c r="J68" s="1797"/>
      <c r="K68" s="1797"/>
      <c r="L68" s="1797"/>
      <c r="M68" s="1797"/>
      <c r="N68" s="1797"/>
      <c r="O68" s="1507"/>
      <c r="P68" s="1506"/>
    </row>
    <row r="69" spans="1:16" ht="13.5" customHeight="1" x14ac:dyDescent="0.2">
      <c r="A69" s="1397"/>
      <c r="B69" s="1509">
        <v>8</v>
      </c>
      <c r="C69" s="1761">
        <v>44470</v>
      </c>
      <c r="D69" s="1761"/>
      <c r="E69" s="1393"/>
      <c r="F69" s="1393"/>
      <c r="G69" s="1393"/>
      <c r="H69" s="1393"/>
      <c r="I69" s="1393"/>
      <c r="J69" s="1393"/>
      <c r="K69" s="1393"/>
      <c r="L69" s="1393"/>
      <c r="M69" s="1393"/>
      <c r="N69" s="1393"/>
      <c r="O69" s="1480"/>
      <c r="P69" s="1397"/>
    </row>
  </sheetData>
  <mergeCells count="283">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C34:D34"/>
    <mergeCell ref="E34:F34"/>
    <mergeCell ref="G34:H34"/>
    <mergeCell ref="I34:J34"/>
    <mergeCell ref="K34:L34"/>
    <mergeCell ref="E31:F31"/>
    <mergeCell ref="G31:H31"/>
    <mergeCell ref="I31:J31"/>
    <mergeCell ref="K31:L31"/>
    <mergeCell ref="M34:N34"/>
    <mergeCell ref="E35:F35"/>
    <mergeCell ref="G35:H35"/>
    <mergeCell ref="I35:J35"/>
    <mergeCell ref="K35:L35"/>
    <mergeCell ref="M35:N35"/>
    <mergeCell ref="E33:F33"/>
    <mergeCell ref="G33:H33"/>
    <mergeCell ref="I33:J33"/>
    <mergeCell ref="K33:L33"/>
    <mergeCell ref="M33:N33"/>
    <mergeCell ref="E36:F36"/>
    <mergeCell ref="G36:H36"/>
    <mergeCell ref="I36:J36"/>
    <mergeCell ref="K36:L36"/>
    <mergeCell ref="M36:N36"/>
    <mergeCell ref="E37:F37"/>
    <mergeCell ref="G37:H37"/>
    <mergeCell ref="I37:J37"/>
    <mergeCell ref="K37:L37"/>
    <mergeCell ref="M37:N37"/>
    <mergeCell ref="C43:D43"/>
    <mergeCell ref="E43:F43"/>
    <mergeCell ref="G43:H43"/>
    <mergeCell ref="I43:J43"/>
    <mergeCell ref="K43:L43"/>
    <mergeCell ref="M43:N43"/>
    <mergeCell ref="M38:N38"/>
    <mergeCell ref="C40:D41"/>
    <mergeCell ref="E42:F42"/>
    <mergeCell ref="G42:H42"/>
    <mergeCell ref="I42:J42"/>
    <mergeCell ref="K42:L42"/>
    <mergeCell ref="M42:N42"/>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E62:F62"/>
    <mergeCell ref="G62:H62"/>
    <mergeCell ref="I62:J62"/>
    <mergeCell ref="K62:L62"/>
    <mergeCell ref="M62:N62"/>
    <mergeCell ref="E63:F63"/>
    <mergeCell ref="G63:H63"/>
    <mergeCell ref="I63:J63"/>
    <mergeCell ref="K63:L63"/>
    <mergeCell ref="M63:N63"/>
    <mergeCell ref="E68:N68"/>
    <mergeCell ref="C69:D69"/>
    <mergeCell ref="E66:F66"/>
    <mergeCell ref="G66:H66"/>
    <mergeCell ref="I66:J66"/>
    <mergeCell ref="K66:L66"/>
    <mergeCell ref="M66:N66"/>
    <mergeCell ref="C67:O67"/>
    <mergeCell ref="E64:F64"/>
    <mergeCell ref="G64:H64"/>
    <mergeCell ref="I64:J64"/>
    <mergeCell ref="K64:L64"/>
    <mergeCell ref="M64:N64"/>
    <mergeCell ref="E65:F65"/>
    <mergeCell ref="G65:H65"/>
    <mergeCell ref="I65:J65"/>
    <mergeCell ref="K65:L65"/>
    <mergeCell ref="M65:N65"/>
  </mergeCells>
  <conditionalFormatting sqref="E7:N7">
    <cfRule type="cellIs" dxfId="4437" priority="2" operator="equal">
      <formula>"1.º trimestre"</formula>
    </cfRule>
  </conditionalFormatting>
  <conditionalFormatting sqref="E42:N42">
    <cfRule type="cellIs" dxfId="443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3"/>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24.7109375" style="96" customWidth="1"/>
    <col min="5" max="17" width="5.42578125" style="96" customWidth="1"/>
    <col min="18" max="18" width="2.5703125" style="96" customWidth="1"/>
    <col min="19" max="19" width="1" style="96" customWidth="1"/>
    <col min="20" max="16384" width="9.28515625" style="96"/>
  </cols>
  <sheetData>
    <row r="1" spans="1:19" ht="13.5" customHeight="1" x14ac:dyDescent="0.2">
      <c r="A1" s="95"/>
      <c r="B1" s="1818" t="s">
        <v>366</v>
      </c>
      <c r="C1" s="1818"/>
      <c r="D1" s="1818"/>
      <c r="E1" s="97"/>
      <c r="F1" s="97"/>
      <c r="G1" s="97"/>
      <c r="H1" s="97"/>
      <c r="I1" s="97"/>
      <c r="J1" s="97"/>
      <c r="K1" s="97"/>
      <c r="L1" s="97"/>
      <c r="M1" s="97"/>
      <c r="N1" s="97"/>
      <c r="O1" s="97"/>
      <c r="P1" s="97"/>
      <c r="Q1" s="97"/>
      <c r="R1" s="97"/>
      <c r="S1" s="95"/>
    </row>
    <row r="2" spans="1:19" ht="6" customHeight="1" x14ac:dyDescent="0.2">
      <c r="A2" s="95"/>
      <c r="B2" s="497"/>
      <c r="C2" s="497"/>
      <c r="D2" s="497"/>
      <c r="E2" s="174"/>
      <c r="F2" s="174"/>
      <c r="G2" s="174"/>
      <c r="H2" s="174"/>
      <c r="I2" s="174"/>
      <c r="J2" s="174"/>
      <c r="K2" s="174"/>
      <c r="L2" s="174"/>
      <c r="M2" s="174"/>
      <c r="N2" s="174"/>
      <c r="O2" s="174"/>
      <c r="P2" s="174"/>
      <c r="Q2" s="174"/>
      <c r="R2" s="175"/>
      <c r="S2" s="97"/>
    </row>
    <row r="3" spans="1:19" ht="10.5" customHeight="1" thickBot="1" x14ac:dyDescent="0.25">
      <c r="A3" s="95"/>
      <c r="B3" s="97"/>
      <c r="C3" s="97"/>
      <c r="D3" s="97"/>
      <c r="E3" s="471"/>
      <c r="F3" s="471"/>
      <c r="G3" s="97"/>
      <c r="H3" s="97"/>
      <c r="I3" s="97"/>
      <c r="J3" s="97"/>
      <c r="K3" s="97"/>
      <c r="L3" s="97"/>
      <c r="M3" s="97"/>
      <c r="N3" s="97"/>
      <c r="O3" s="97"/>
      <c r="P3" s="471"/>
      <c r="Q3" s="471" t="s">
        <v>68</v>
      </c>
      <c r="R3" s="176"/>
      <c r="S3" s="97"/>
    </row>
    <row r="4" spans="1:19" ht="13.5" customHeight="1" thickBot="1" x14ac:dyDescent="0.25">
      <c r="A4" s="95"/>
      <c r="B4" s="97"/>
      <c r="C4" s="303" t="s">
        <v>480</v>
      </c>
      <c r="D4" s="307"/>
      <c r="E4" s="308"/>
      <c r="F4" s="308"/>
      <c r="G4" s="308"/>
      <c r="H4" s="308"/>
      <c r="I4" s="308"/>
      <c r="J4" s="308"/>
      <c r="K4" s="308"/>
      <c r="L4" s="308"/>
      <c r="M4" s="308"/>
      <c r="N4" s="308"/>
      <c r="O4" s="308"/>
      <c r="P4" s="308"/>
      <c r="Q4" s="309"/>
      <c r="R4" s="176"/>
      <c r="S4" s="97"/>
    </row>
    <row r="5" spans="1:19" ht="12" customHeight="1" x14ac:dyDescent="0.2">
      <c r="A5" s="95"/>
      <c r="B5" s="97"/>
      <c r="C5" s="763" t="s">
        <v>76</v>
      </c>
      <c r="D5" s="763"/>
      <c r="E5" s="137"/>
      <c r="F5" s="137"/>
      <c r="G5" s="137"/>
      <c r="H5" s="137"/>
      <c r="I5" s="137"/>
      <c r="J5" s="137"/>
      <c r="K5" s="137"/>
      <c r="L5" s="137"/>
      <c r="M5" s="137"/>
      <c r="N5" s="137"/>
      <c r="O5" s="137"/>
      <c r="P5" s="137"/>
      <c r="Q5" s="137"/>
      <c r="R5" s="176"/>
      <c r="S5" s="97"/>
    </row>
    <row r="6" spans="1:19" s="57" customFormat="1" ht="13.5" customHeight="1" x14ac:dyDescent="0.2">
      <c r="A6" s="121"/>
      <c r="B6" s="130"/>
      <c r="C6" s="1813" t="s">
        <v>123</v>
      </c>
      <c r="D6" s="1814"/>
      <c r="E6" s="1814"/>
      <c r="F6" s="1814"/>
      <c r="G6" s="1814"/>
      <c r="H6" s="1814"/>
      <c r="I6" s="1814"/>
      <c r="J6" s="1814"/>
      <c r="K6" s="1814"/>
      <c r="L6" s="1814"/>
      <c r="M6" s="1814"/>
      <c r="N6" s="1814"/>
      <c r="O6" s="1814"/>
      <c r="P6" s="1814"/>
      <c r="Q6" s="1815"/>
      <c r="R6" s="176"/>
      <c r="S6" s="2"/>
    </row>
    <row r="7" spans="1:19" s="57" customFormat="1" ht="3.75" customHeight="1" x14ac:dyDescent="0.2">
      <c r="A7" s="121"/>
      <c r="B7" s="130"/>
      <c r="C7" s="764"/>
      <c r="D7" s="764"/>
      <c r="E7" s="765"/>
      <c r="F7" s="765"/>
      <c r="G7" s="765"/>
      <c r="H7" s="765"/>
      <c r="I7" s="765"/>
      <c r="J7" s="765"/>
      <c r="K7" s="765"/>
      <c r="L7" s="765"/>
      <c r="M7" s="765"/>
      <c r="N7" s="765"/>
      <c r="O7" s="765"/>
      <c r="P7" s="765"/>
      <c r="Q7" s="765"/>
      <c r="R7" s="176"/>
      <c r="S7" s="2"/>
    </row>
    <row r="8" spans="1:19" s="57" customFormat="1" ht="13.5" customHeight="1" x14ac:dyDescent="0.2">
      <c r="A8" s="121"/>
      <c r="B8" s="130"/>
      <c r="C8" s="765"/>
      <c r="D8" s="765"/>
      <c r="E8" s="1061" t="s">
        <v>33</v>
      </c>
      <c r="F8" s="1061" t="s">
        <v>632</v>
      </c>
      <c r="G8" s="1048" t="s">
        <v>33</v>
      </c>
      <c r="H8" s="1048" t="s">
        <v>33</v>
      </c>
      <c r="I8" s="1062" t="s">
        <v>33</v>
      </c>
      <c r="J8" s="1048" t="s">
        <v>33</v>
      </c>
      <c r="K8" s="1048" t="s">
        <v>33</v>
      </c>
      <c r="L8" s="1048" t="s">
        <v>33</v>
      </c>
      <c r="M8" s="1048" t="s">
        <v>633</v>
      </c>
      <c r="N8" s="1048" t="s">
        <v>33</v>
      </c>
      <c r="O8" s="1048" t="s">
        <v>33</v>
      </c>
      <c r="P8" s="1048" t="s">
        <v>33</v>
      </c>
      <c r="Q8" s="1048" t="s">
        <v>33</v>
      </c>
      <c r="R8" s="176"/>
      <c r="S8" s="2"/>
    </row>
    <row r="9" spans="1:19" ht="12.75" customHeight="1" x14ac:dyDescent="0.2">
      <c r="A9" s="95"/>
      <c r="B9" s="97"/>
      <c r="C9" s="1819"/>
      <c r="D9" s="1819"/>
      <c r="E9" s="601" t="s">
        <v>94</v>
      </c>
      <c r="F9" s="601" t="s">
        <v>93</v>
      </c>
      <c r="G9" s="601" t="s">
        <v>92</v>
      </c>
      <c r="H9" s="601" t="s">
        <v>467</v>
      </c>
      <c r="I9" s="601" t="s">
        <v>91</v>
      </c>
      <c r="J9" s="601" t="s">
        <v>468</v>
      </c>
      <c r="K9" s="601" t="s">
        <v>100</v>
      </c>
      <c r="L9" s="601" t="s">
        <v>99</v>
      </c>
      <c r="M9" s="601" t="s">
        <v>98</v>
      </c>
      <c r="N9" s="1011" t="s">
        <v>97</v>
      </c>
      <c r="O9" s="1011" t="s">
        <v>96</v>
      </c>
      <c r="P9" s="601" t="s">
        <v>95</v>
      </c>
      <c r="Q9" s="1011" t="s">
        <v>94</v>
      </c>
      <c r="R9" s="176"/>
      <c r="S9" s="97"/>
    </row>
    <row r="10" spans="1:19" ht="3.75" customHeight="1" x14ac:dyDescent="0.2">
      <c r="A10" s="95"/>
      <c r="B10" s="97"/>
      <c r="C10" s="723"/>
      <c r="D10" s="723"/>
      <c r="E10" s="720"/>
      <c r="F10" s="720"/>
      <c r="G10" s="720"/>
      <c r="H10" s="720"/>
      <c r="I10" s="720"/>
      <c r="J10" s="720"/>
      <c r="K10" s="720"/>
      <c r="L10" s="720"/>
      <c r="M10" s="720"/>
      <c r="N10" s="720"/>
      <c r="O10" s="720"/>
      <c r="P10" s="720"/>
      <c r="Q10" s="720"/>
      <c r="R10" s="176"/>
      <c r="S10" s="97"/>
    </row>
    <row r="11" spans="1:19" ht="13.5" customHeight="1" x14ac:dyDescent="0.2">
      <c r="A11" s="95"/>
      <c r="B11" s="97"/>
      <c r="C11" s="1816" t="s">
        <v>354</v>
      </c>
      <c r="D11" s="1817"/>
      <c r="E11" s="721"/>
      <c r="F11" s="721"/>
      <c r="G11" s="721"/>
      <c r="H11" s="721"/>
      <c r="I11" s="721"/>
      <c r="J11" s="721"/>
      <c r="K11" s="721"/>
      <c r="L11" s="721"/>
      <c r="M11" s="721"/>
      <c r="N11" s="721"/>
      <c r="O11" s="721"/>
      <c r="P11" s="721"/>
      <c r="Q11" s="721"/>
      <c r="R11" s="176"/>
      <c r="S11" s="97"/>
    </row>
    <row r="12" spans="1:19" s="129" customFormat="1" ht="13.5" customHeight="1" x14ac:dyDescent="0.2">
      <c r="A12" s="121"/>
      <c r="B12" s="130"/>
      <c r="D12" s="768" t="s">
        <v>66</v>
      </c>
      <c r="E12" s="724">
        <v>227</v>
      </c>
      <c r="F12" s="724">
        <v>217</v>
      </c>
      <c r="G12" s="724">
        <v>231</v>
      </c>
      <c r="H12" s="724">
        <v>269</v>
      </c>
      <c r="I12" s="724">
        <v>258</v>
      </c>
      <c r="J12" s="724">
        <v>347</v>
      </c>
      <c r="K12" s="724">
        <v>385</v>
      </c>
      <c r="L12" s="724">
        <v>331</v>
      </c>
      <c r="M12" s="724">
        <v>305</v>
      </c>
      <c r="N12" s="724">
        <v>243</v>
      </c>
      <c r="O12" s="724">
        <v>198</v>
      </c>
      <c r="P12" s="724">
        <v>146</v>
      </c>
      <c r="Q12" s="724">
        <v>122</v>
      </c>
      <c r="R12" s="176"/>
      <c r="S12" s="97"/>
    </row>
    <row r="13" spans="1:19" s="118" customFormat="1" ht="18.75" customHeight="1" x14ac:dyDescent="0.2">
      <c r="A13" s="121"/>
      <c r="B13" s="130"/>
      <c r="C13" s="496"/>
      <c r="D13" s="177"/>
      <c r="E13" s="123"/>
      <c r="F13" s="123"/>
      <c r="G13" s="123"/>
      <c r="H13" s="123"/>
      <c r="I13" s="123"/>
      <c r="J13" s="123"/>
      <c r="K13" s="123"/>
      <c r="L13" s="123"/>
      <c r="M13" s="123"/>
      <c r="N13" s="123"/>
      <c r="O13" s="123"/>
      <c r="P13" s="123"/>
      <c r="Q13" s="123"/>
      <c r="R13" s="176"/>
      <c r="S13" s="97"/>
    </row>
    <row r="14" spans="1:19" s="118" customFormat="1" ht="13.5" customHeight="1" x14ac:dyDescent="0.2">
      <c r="A14" s="121"/>
      <c r="B14" s="130"/>
      <c r="C14" s="1816" t="s">
        <v>138</v>
      </c>
      <c r="D14" s="1817"/>
      <c r="E14" s="123"/>
      <c r="F14" s="123"/>
      <c r="G14" s="123"/>
      <c r="H14" s="123"/>
      <c r="I14" s="123"/>
      <c r="J14" s="123"/>
      <c r="K14" s="123"/>
      <c r="L14" s="123"/>
      <c r="M14" s="123"/>
      <c r="N14" s="123"/>
      <c r="O14" s="123"/>
      <c r="P14" s="123"/>
      <c r="Q14" s="123"/>
      <c r="R14" s="176"/>
      <c r="S14" s="97"/>
    </row>
    <row r="15" spans="1:19" s="125" customFormat="1" ht="13.5" customHeight="1" x14ac:dyDescent="0.2">
      <c r="A15" s="121"/>
      <c r="B15" s="130"/>
      <c r="D15" s="768" t="s">
        <v>66</v>
      </c>
      <c r="E15" s="757">
        <v>7816</v>
      </c>
      <c r="F15" s="757">
        <v>7677</v>
      </c>
      <c r="G15" s="757">
        <v>5569</v>
      </c>
      <c r="H15" s="757">
        <v>5687</v>
      </c>
      <c r="I15" s="757">
        <v>4686</v>
      </c>
      <c r="J15" s="757">
        <v>8888</v>
      </c>
      <c r="K15" s="757">
        <v>9552</v>
      </c>
      <c r="L15" s="757">
        <v>9137</v>
      </c>
      <c r="M15" s="757">
        <v>6629</v>
      </c>
      <c r="N15" s="757">
        <v>8129</v>
      </c>
      <c r="O15" s="757">
        <v>13193</v>
      </c>
      <c r="P15" s="757">
        <v>4765</v>
      </c>
      <c r="Q15" s="757">
        <v>11203</v>
      </c>
      <c r="R15" s="179"/>
      <c r="S15" s="119"/>
    </row>
    <row r="16" spans="1:19" s="101" customFormat="1" ht="26.25" customHeight="1" x14ac:dyDescent="0.2">
      <c r="A16" s="786"/>
      <c r="B16" s="100"/>
      <c r="C16" s="787"/>
      <c r="D16" s="788" t="s">
        <v>656</v>
      </c>
      <c r="E16" s="789">
        <v>3437</v>
      </c>
      <c r="F16" s="789">
        <v>2779</v>
      </c>
      <c r="G16" s="789">
        <v>1719</v>
      </c>
      <c r="H16" s="789">
        <v>1711</v>
      </c>
      <c r="I16" s="789">
        <v>1498</v>
      </c>
      <c r="J16" s="789">
        <v>3360</v>
      </c>
      <c r="K16" s="789">
        <v>3819</v>
      </c>
      <c r="L16" s="789">
        <v>4212</v>
      </c>
      <c r="M16" s="789">
        <v>3999</v>
      </c>
      <c r="N16" s="789">
        <v>4211</v>
      </c>
      <c r="O16" s="789">
        <v>10878</v>
      </c>
      <c r="P16" s="789">
        <v>3346</v>
      </c>
      <c r="Q16" s="789">
        <v>8968</v>
      </c>
      <c r="R16" s="784"/>
      <c r="S16" s="100"/>
    </row>
    <row r="17" spans="1:19" s="118" customFormat="1" ht="18.75" customHeight="1" x14ac:dyDescent="0.2">
      <c r="A17" s="121"/>
      <c r="B17" s="117"/>
      <c r="C17" s="496" t="s">
        <v>218</v>
      </c>
      <c r="D17" s="790" t="s">
        <v>657</v>
      </c>
      <c r="E17" s="777">
        <v>4379</v>
      </c>
      <c r="F17" s="777">
        <v>4898</v>
      </c>
      <c r="G17" s="777">
        <v>3850</v>
      </c>
      <c r="H17" s="777">
        <v>3976</v>
      </c>
      <c r="I17" s="777">
        <v>3188</v>
      </c>
      <c r="J17" s="777">
        <v>5528</v>
      </c>
      <c r="K17" s="777">
        <v>5733</v>
      </c>
      <c r="L17" s="777">
        <v>4925</v>
      </c>
      <c r="M17" s="777">
        <v>2630</v>
      </c>
      <c r="N17" s="777">
        <v>3918</v>
      </c>
      <c r="O17" s="777">
        <v>2315</v>
      </c>
      <c r="P17" s="777">
        <v>1419</v>
      </c>
      <c r="Q17" s="777">
        <v>2235</v>
      </c>
      <c r="R17" s="176"/>
      <c r="S17" s="97"/>
    </row>
    <row r="18" spans="1:19" s="118" customFormat="1" x14ac:dyDescent="0.2">
      <c r="A18" s="121"/>
      <c r="B18" s="117"/>
      <c r="C18" s="496"/>
      <c r="D18" s="1008"/>
      <c r="E18" s="1008"/>
      <c r="F18" s="1008"/>
      <c r="G18" s="1008"/>
      <c r="H18" s="1008"/>
      <c r="I18" s="1008"/>
      <c r="J18" s="1008"/>
      <c r="K18" s="1008"/>
      <c r="L18" s="1008"/>
      <c r="M18" s="1008"/>
      <c r="N18" s="1008"/>
      <c r="O18" s="1008"/>
      <c r="P18" s="1008"/>
      <c r="Q18" s="1008"/>
      <c r="R18" s="176"/>
      <c r="S18" s="97"/>
    </row>
    <row r="19" spans="1:19" s="118" customFormat="1" ht="13.5" customHeight="1" x14ac:dyDescent="0.2">
      <c r="A19" s="121"/>
      <c r="B19" s="117"/>
      <c r="C19" s="496"/>
      <c r="D19" s="180"/>
      <c r="E19" s="113"/>
      <c r="F19" s="113"/>
      <c r="G19" s="113"/>
      <c r="H19" s="113"/>
      <c r="I19" s="113"/>
      <c r="J19" s="113"/>
      <c r="K19" s="113"/>
      <c r="L19" s="113"/>
      <c r="M19" s="113"/>
      <c r="N19" s="113"/>
      <c r="O19" s="113"/>
      <c r="P19" s="113"/>
      <c r="Q19" s="113"/>
      <c r="R19" s="176"/>
      <c r="S19" s="97"/>
    </row>
    <row r="20" spans="1:19" s="118" customFormat="1" ht="13.5" customHeight="1" x14ac:dyDescent="0.2">
      <c r="A20" s="121"/>
      <c r="B20" s="117"/>
      <c r="C20" s="496"/>
      <c r="D20" s="383"/>
      <c r="E20" s="124"/>
      <c r="F20" s="124"/>
      <c r="G20" s="124"/>
      <c r="H20" s="124"/>
      <c r="I20" s="124"/>
      <c r="J20" s="124"/>
      <c r="K20" s="124"/>
      <c r="L20" s="124"/>
      <c r="M20" s="124"/>
      <c r="N20" s="124"/>
      <c r="O20" s="124"/>
      <c r="P20" s="124"/>
      <c r="Q20" s="124"/>
      <c r="R20" s="176"/>
      <c r="S20" s="97"/>
    </row>
    <row r="21" spans="1:19" s="118" customFormat="1" ht="13.5" customHeight="1" x14ac:dyDescent="0.2">
      <c r="A21" s="121"/>
      <c r="B21" s="117"/>
      <c r="C21" s="496"/>
      <c r="D21" s="383"/>
      <c r="E21" s="124"/>
      <c r="F21" s="124"/>
      <c r="G21" s="124"/>
      <c r="H21" s="124"/>
      <c r="I21" s="124"/>
      <c r="J21" s="124"/>
      <c r="K21" s="124"/>
      <c r="L21" s="124"/>
      <c r="M21" s="124"/>
      <c r="N21" s="124"/>
      <c r="O21" s="124"/>
      <c r="P21" s="124"/>
      <c r="Q21" s="124"/>
      <c r="R21" s="176"/>
      <c r="S21" s="97"/>
    </row>
    <row r="22" spans="1:19" s="118" customFormat="1" ht="13.5" customHeight="1" x14ac:dyDescent="0.2">
      <c r="A22" s="116"/>
      <c r="B22" s="117"/>
      <c r="C22" s="496"/>
      <c r="D22" s="383"/>
      <c r="E22" s="124"/>
      <c r="F22" s="124"/>
      <c r="G22" s="124"/>
      <c r="H22" s="124"/>
      <c r="I22" s="124"/>
      <c r="J22" s="124"/>
      <c r="K22" s="124"/>
      <c r="L22" s="124"/>
      <c r="M22" s="124"/>
      <c r="N22" s="124"/>
      <c r="O22" s="124"/>
      <c r="P22" s="124"/>
      <c r="Q22" s="124"/>
      <c r="R22" s="176"/>
      <c r="S22" s="97"/>
    </row>
    <row r="23" spans="1:19" s="118" customFormat="1" ht="13.5" customHeight="1" x14ac:dyDescent="0.2">
      <c r="A23" s="116"/>
      <c r="B23" s="117"/>
      <c r="C23" s="496"/>
      <c r="D23" s="383"/>
      <c r="E23" s="124"/>
      <c r="F23" s="124"/>
      <c r="G23" s="124"/>
      <c r="H23" s="124"/>
      <c r="I23" s="124"/>
      <c r="J23" s="124"/>
      <c r="K23" s="124"/>
      <c r="L23" s="124"/>
      <c r="M23" s="124"/>
      <c r="N23" s="124"/>
      <c r="O23" s="124"/>
      <c r="P23" s="124"/>
      <c r="Q23" s="124"/>
      <c r="R23" s="176"/>
      <c r="S23" s="97"/>
    </row>
    <row r="24" spans="1:19" s="118" customFormat="1" ht="13.5" customHeight="1" x14ac:dyDescent="0.2">
      <c r="A24" s="116"/>
      <c r="B24" s="117"/>
      <c r="C24" s="496"/>
      <c r="D24" s="383"/>
      <c r="E24" s="124"/>
      <c r="F24" s="124"/>
      <c r="G24" s="124"/>
      <c r="H24" s="124"/>
      <c r="I24" s="124"/>
      <c r="J24" s="124"/>
      <c r="K24" s="124"/>
      <c r="L24" s="124"/>
      <c r="M24" s="124"/>
      <c r="N24" s="124"/>
      <c r="O24" s="124"/>
      <c r="P24" s="124"/>
      <c r="Q24" s="124"/>
      <c r="R24" s="176"/>
      <c r="S24" s="97"/>
    </row>
    <row r="25" spans="1:19" s="118" customFormat="1" ht="13.5" customHeight="1" x14ac:dyDescent="0.2">
      <c r="A25" s="116"/>
      <c r="B25" s="117"/>
      <c r="C25" s="496"/>
      <c r="D25" s="383"/>
      <c r="E25" s="124"/>
      <c r="F25" s="124"/>
      <c r="G25" s="124"/>
      <c r="H25" s="124"/>
      <c r="I25" s="124"/>
      <c r="J25" s="124"/>
      <c r="K25" s="124"/>
      <c r="L25" s="124"/>
      <c r="M25" s="124"/>
      <c r="N25" s="124"/>
      <c r="O25" s="124"/>
      <c r="P25" s="124"/>
      <c r="Q25" s="124"/>
      <c r="R25" s="176"/>
      <c r="S25" s="97"/>
    </row>
    <row r="26" spans="1:19" s="125" customFormat="1" ht="13.5" customHeight="1" x14ac:dyDescent="0.2">
      <c r="A26" s="126"/>
      <c r="B26" s="127"/>
      <c r="C26" s="384"/>
      <c r="D26" s="178"/>
      <c r="E26" s="128"/>
      <c r="F26" s="128"/>
      <c r="G26" s="128"/>
      <c r="H26" s="128"/>
      <c r="I26" s="128"/>
      <c r="J26" s="128"/>
      <c r="K26" s="128"/>
      <c r="L26" s="128"/>
      <c r="M26" s="128"/>
      <c r="N26" s="128"/>
      <c r="O26" s="128"/>
      <c r="P26" s="128"/>
      <c r="Q26" s="128"/>
      <c r="R26" s="179"/>
      <c r="S26" s="119"/>
    </row>
    <row r="27" spans="1:19" ht="13.5" customHeight="1" x14ac:dyDescent="0.2">
      <c r="A27" s="95"/>
      <c r="B27" s="97"/>
      <c r="C27" s="496"/>
      <c r="D27" s="98"/>
      <c r="E27" s="124"/>
      <c r="F27" s="124"/>
      <c r="G27" s="124"/>
      <c r="H27" s="124"/>
      <c r="I27" s="124"/>
      <c r="J27" s="124"/>
      <c r="K27" s="124"/>
      <c r="L27" s="124"/>
      <c r="M27" s="124"/>
      <c r="N27" s="124"/>
      <c r="O27" s="124"/>
      <c r="P27" s="124"/>
      <c r="Q27" s="124"/>
      <c r="R27" s="176"/>
      <c r="S27" s="97"/>
    </row>
    <row r="28" spans="1:19" s="118" customFormat="1" ht="13.5" customHeight="1" x14ac:dyDescent="0.2">
      <c r="A28" s="116"/>
      <c r="B28" s="117"/>
      <c r="C28" s="496"/>
      <c r="D28" s="98"/>
      <c r="E28" s="124"/>
      <c r="F28" s="124"/>
      <c r="G28" s="124"/>
      <c r="H28" s="124"/>
      <c r="I28" s="124"/>
      <c r="J28" s="124"/>
      <c r="K28" s="124"/>
      <c r="L28" s="124"/>
      <c r="M28" s="124"/>
      <c r="N28" s="124"/>
      <c r="O28" s="124"/>
      <c r="P28" s="124"/>
      <c r="Q28" s="124"/>
      <c r="R28" s="176"/>
      <c r="S28" s="97"/>
    </row>
    <row r="29" spans="1:19" s="118" customFormat="1" ht="13.5" customHeight="1" x14ac:dyDescent="0.2">
      <c r="A29" s="116"/>
      <c r="B29" s="117"/>
      <c r="C29" s="496"/>
      <c r="D29" s="180"/>
      <c r="E29" s="124"/>
      <c r="F29" s="124"/>
      <c r="G29" s="124"/>
      <c r="H29" s="124"/>
      <c r="I29" s="124"/>
      <c r="J29" s="124"/>
      <c r="K29" s="124"/>
      <c r="L29" s="124"/>
      <c r="M29" s="124"/>
      <c r="N29" s="124"/>
      <c r="O29" s="124"/>
      <c r="P29" s="124"/>
      <c r="Q29" s="124"/>
      <c r="R29" s="176"/>
      <c r="S29" s="97"/>
    </row>
    <row r="30" spans="1:19" s="118" customFormat="1" ht="13.5" customHeight="1" x14ac:dyDescent="0.2">
      <c r="A30" s="116"/>
      <c r="B30" s="117"/>
      <c r="C30" s="496"/>
      <c r="D30" s="602"/>
      <c r="E30" s="603"/>
      <c r="F30" s="603"/>
      <c r="G30" s="603"/>
      <c r="H30" s="603"/>
      <c r="I30" s="603"/>
      <c r="J30" s="603"/>
      <c r="K30" s="603"/>
      <c r="L30" s="603"/>
      <c r="M30" s="603"/>
      <c r="N30" s="603"/>
      <c r="O30" s="603"/>
      <c r="P30" s="603"/>
      <c r="Q30" s="603"/>
      <c r="R30" s="176"/>
      <c r="S30" s="97"/>
    </row>
    <row r="31" spans="1:19" s="125" customFormat="1" ht="13.5" customHeight="1" x14ac:dyDescent="0.2">
      <c r="A31" s="126"/>
      <c r="B31" s="127"/>
      <c r="C31" s="384"/>
      <c r="D31" s="604"/>
      <c r="E31" s="604"/>
      <c r="F31" s="604"/>
      <c r="G31" s="604"/>
      <c r="H31" s="604"/>
      <c r="I31" s="604"/>
      <c r="J31" s="604"/>
      <c r="K31" s="604"/>
      <c r="L31" s="604"/>
      <c r="M31" s="604"/>
      <c r="N31" s="604"/>
      <c r="O31" s="604"/>
      <c r="P31" s="604"/>
      <c r="Q31" s="604"/>
      <c r="R31" s="179"/>
      <c r="S31" s="119"/>
    </row>
    <row r="32" spans="1:19" ht="35.25" customHeight="1" x14ac:dyDescent="0.2">
      <c r="A32" s="95"/>
      <c r="B32" s="97"/>
      <c r="C32" s="496"/>
      <c r="D32" s="1824" t="s">
        <v>658</v>
      </c>
      <c r="E32" s="1824"/>
      <c r="F32" s="1824"/>
      <c r="G32" s="1824"/>
      <c r="H32" s="1824"/>
      <c r="I32" s="1824"/>
      <c r="J32" s="1824"/>
      <c r="K32" s="1824"/>
      <c r="L32" s="1824"/>
      <c r="M32" s="1824"/>
      <c r="N32" s="1824"/>
      <c r="O32" s="1824"/>
      <c r="P32" s="1824"/>
      <c r="Q32" s="1824"/>
      <c r="R32" s="1825"/>
      <c r="S32" s="97"/>
    </row>
    <row r="33" spans="1:19" ht="13.5" customHeight="1" x14ac:dyDescent="0.2">
      <c r="A33" s="95"/>
      <c r="B33" s="97"/>
      <c r="C33" s="769" t="s">
        <v>166</v>
      </c>
      <c r="D33" s="770"/>
      <c r="E33" s="770"/>
      <c r="F33" s="770"/>
      <c r="G33" s="770"/>
      <c r="H33" s="770"/>
      <c r="I33" s="770"/>
      <c r="J33" s="770"/>
      <c r="K33" s="770"/>
      <c r="L33" s="770"/>
      <c r="M33" s="770"/>
      <c r="N33" s="770"/>
      <c r="O33" s="770"/>
      <c r="P33" s="770"/>
      <c r="Q33" s="771"/>
      <c r="R33" s="176"/>
      <c r="S33" s="122"/>
    </row>
    <row r="34" spans="1:19" s="118" customFormat="1" ht="3.75" customHeight="1" x14ac:dyDescent="0.2">
      <c r="A34" s="116"/>
      <c r="B34" s="117"/>
      <c r="C34" s="496"/>
      <c r="D34" s="180"/>
      <c r="E34" s="124"/>
      <c r="F34" s="124"/>
      <c r="G34" s="124"/>
      <c r="H34" s="124"/>
      <c r="I34" s="124"/>
      <c r="J34" s="124"/>
      <c r="K34" s="124"/>
      <c r="L34" s="124"/>
      <c r="M34" s="124"/>
      <c r="N34" s="124"/>
      <c r="O34" s="124"/>
      <c r="P34" s="124"/>
      <c r="Q34" s="124"/>
      <c r="R34" s="176"/>
      <c r="S34" s="97"/>
    </row>
    <row r="35" spans="1:19" ht="12.75" customHeight="1" x14ac:dyDescent="0.2">
      <c r="A35" s="95"/>
      <c r="B35" s="97"/>
      <c r="C35" s="1819"/>
      <c r="D35" s="1819"/>
      <c r="E35" s="758" t="s">
        <v>659</v>
      </c>
      <c r="F35" s="758" t="s">
        <v>660</v>
      </c>
      <c r="G35" s="758" t="s">
        <v>661</v>
      </c>
      <c r="H35" s="758" t="s">
        <v>662</v>
      </c>
      <c r="I35" s="756" t="s">
        <v>663</v>
      </c>
      <c r="J35" s="756">
        <v>2013</v>
      </c>
      <c r="K35" s="756">
        <v>2014</v>
      </c>
      <c r="L35" s="749">
        <v>2015</v>
      </c>
      <c r="M35" s="752">
        <v>2016</v>
      </c>
      <c r="N35" s="766">
        <v>2017</v>
      </c>
      <c r="O35" s="766">
        <v>2018</v>
      </c>
      <c r="P35" s="766">
        <v>2019</v>
      </c>
      <c r="Q35" s="766">
        <v>2020</v>
      </c>
      <c r="R35" s="176"/>
      <c r="S35" s="97"/>
    </row>
    <row r="36" spans="1:19" ht="3.75" customHeight="1" x14ac:dyDescent="0.2">
      <c r="A36" s="95"/>
      <c r="B36" s="97"/>
      <c r="C36" s="723"/>
      <c r="D36" s="723"/>
      <c r="E36" s="713"/>
      <c r="F36" s="713"/>
      <c r="G36" s="744"/>
      <c r="H36" s="759"/>
      <c r="I36" s="814"/>
      <c r="J36" s="814"/>
      <c r="K36" s="814"/>
      <c r="L36" s="744"/>
      <c r="M36" s="744"/>
      <c r="N36" s="767"/>
      <c r="O36" s="767"/>
      <c r="P36" s="767"/>
      <c r="Q36" s="767"/>
      <c r="R36" s="176"/>
      <c r="S36" s="97"/>
    </row>
    <row r="37" spans="1:19" ht="13.5" customHeight="1" x14ac:dyDescent="0.2">
      <c r="A37" s="95"/>
      <c r="B37" s="97"/>
      <c r="C37" s="1816" t="s">
        <v>354</v>
      </c>
      <c r="D37" s="1817"/>
      <c r="E37" s="713"/>
      <c r="F37" s="713"/>
      <c r="G37" s="744"/>
      <c r="H37" s="759"/>
      <c r="I37" s="814"/>
      <c r="J37" s="814"/>
      <c r="K37" s="814"/>
      <c r="L37" s="744"/>
      <c r="M37" s="744"/>
      <c r="N37" s="767"/>
      <c r="O37" s="767"/>
      <c r="P37" s="767"/>
      <c r="Q37" s="767"/>
      <c r="R37" s="176"/>
      <c r="S37" s="97"/>
    </row>
    <row r="38" spans="1:19" s="129" customFormat="1" ht="13.5" customHeight="1" x14ac:dyDescent="0.2">
      <c r="A38" s="121"/>
      <c r="B38" s="130"/>
      <c r="D38" s="768" t="s">
        <v>66</v>
      </c>
      <c r="E38" s="724">
        <v>52</v>
      </c>
      <c r="F38" s="724">
        <v>412</v>
      </c>
      <c r="G38" s="724">
        <v>320</v>
      </c>
      <c r="H38" s="724">
        <v>259</v>
      </c>
      <c r="I38" s="741">
        <v>540</v>
      </c>
      <c r="J38" s="741">
        <v>536</v>
      </c>
      <c r="K38" s="741">
        <v>337</v>
      </c>
      <c r="L38" s="750">
        <v>252</v>
      </c>
      <c r="M38" s="753">
        <v>207</v>
      </c>
      <c r="N38" s="745">
        <v>158</v>
      </c>
      <c r="O38" s="745">
        <v>150</v>
      </c>
      <c r="P38" s="745">
        <v>150</v>
      </c>
      <c r="Q38" s="745">
        <v>842</v>
      </c>
      <c r="R38" s="176"/>
      <c r="S38" s="97"/>
    </row>
    <row r="39" spans="1:19" s="118" customFormat="1" ht="18.75" customHeight="1" x14ac:dyDescent="0.2">
      <c r="A39" s="116"/>
      <c r="B39" s="117"/>
      <c r="C39" s="496"/>
      <c r="D39" s="177"/>
      <c r="E39" s="714"/>
      <c r="F39" s="714"/>
      <c r="G39" s="754"/>
      <c r="H39" s="123"/>
      <c r="I39" s="743"/>
      <c r="J39" s="743"/>
      <c r="K39" s="743"/>
      <c r="L39" s="746"/>
      <c r="M39" s="754"/>
      <c r="N39" s="748"/>
      <c r="O39" s="748"/>
      <c r="P39" s="748"/>
      <c r="Q39" s="748"/>
      <c r="R39" s="176"/>
      <c r="S39" s="97"/>
    </row>
    <row r="40" spans="1:19" s="118" customFormat="1" ht="13.5" customHeight="1" x14ac:dyDescent="0.2">
      <c r="A40" s="116"/>
      <c r="B40" s="117"/>
      <c r="C40" s="1816" t="s">
        <v>138</v>
      </c>
      <c r="D40" s="1817"/>
      <c r="E40" s="714"/>
      <c r="F40" s="714"/>
      <c r="G40" s="754"/>
      <c r="H40" s="123"/>
      <c r="I40" s="743"/>
      <c r="J40" s="743"/>
      <c r="K40" s="743"/>
      <c r="L40" s="746"/>
      <c r="M40" s="754"/>
      <c r="N40" s="748"/>
      <c r="O40" s="748"/>
      <c r="P40" s="748"/>
      <c r="Q40" s="748"/>
      <c r="R40" s="176"/>
      <c r="S40" s="97"/>
    </row>
    <row r="41" spans="1:19" s="125" customFormat="1" ht="13.5" customHeight="1" x14ac:dyDescent="0.2">
      <c r="A41" s="126"/>
      <c r="B41" s="127"/>
      <c r="D41" s="768" t="s">
        <v>66</v>
      </c>
      <c r="E41" s="725">
        <v>1395</v>
      </c>
      <c r="F41" s="725">
        <v>18341</v>
      </c>
      <c r="G41" s="725">
        <v>6128</v>
      </c>
      <c r="H41" s="725">
        <v>3396</v>
      </c>
      <c r="I41" s="742">
        <v>8656</v>
      </c>
      <c r="J41" s="742">
        <v>7153</v>
      </c>
      <c r="K41" s="742">
        <v>4431</v>
      </c>
      <c r="L41" s="751">
        <v>3870</v>
      </c>
      <c r="M41" s="755">
        <v>3967</v>
      </c>
      <c r="N41" s="747">
        <v>3186</v>
      </c>
      <c r="O41" s="747">
        <v>3460</v>
      </c>
      <c r="P41" s="747">
        <v>3883</v>
      </c>
      <c r="Q41" s="747">
        <v>20069</v>
      </c>
      <c r="R41" s="179"/>
      <c r="S41" s="119"/>
    </row>
    <row r="42" spans="1:19" s="101" customFormat="1" ht="26.25" customHeight="1" x14ac:dyDescent="0.2">
      <c r="A42" s="99"/>
      <c r="B42" s="100"/>
      <c r="C42" s="787"/>
      <c r="D42" s="788" t="s">
        <v>656</v>
      </c>
      <c r="E42" s="792">
        <v>122</v>
      </c>
      <c r="F42" s="792">
        <v>9067</v>
      </c>
      <c r="G42" s="792">
        <v>3329</v>
      </c>
      <c r="H42" s="792">
        <v>2114</v>
      </c>
      <c r="I42" s="791">
        <v>4691</v>
      </c>
      <c r="J42" s="791">
        <v>3208</v>
      </c>
      <c r="K42" s="791">
        <v>2267</v>
      </c>
      <c r="L42" s="793">
        <v>2411</v>
      </c>
      <c r="M42" s="794">
        <v>2098</v>
      </c>
      <c r="N42" s="795">
        <v>2136</v>
      </c>
      <c r="O42" s="795">
        <v>2458</v>
      </c>
      <c r="P42" s="795">
        <v>3229</v>
      </c>
      <c r="Q42" s="795">
        <v>7791</v>
      </c>
      <c r="R42" s="784"/>
      <c r="S42" s="100"/>
    </row>
    <row r="43" spans="1:19" s="118" customFormat="1" ht="18.75" customHeight="1" x14ac:dyDescent="0.2">
      <c r="A43" s="116"/>
      <c r="B43" s="117"/>
      <c r="C43" s="496" t="s">
        <v>218</v>
      </c>
      <c r="D43" s="790" t="s">
        <v>657</v>
      </c>
      <c r="E43" s="773">
        <v>1273</v>
      </c>
      <c r="F43" s="773">
        <v>9274</v>
      </c>
      <c r="G43" s="773">
        <v>2799</v>
      </c>
      <c r="H43" s="773">
        <v>1282</v>
      </c>
      <c r="I43" s="772">
        <v>3965</v>
      </c>
      <c r="J43" s="772">
        <v>3945</v>
      </c>
      <c r="K43" s="772">
        <v>2164</v>
      </c>
      <c r="L43" s="774">
        <v>1459</v>
      </c>
      <c r="M43" s="775">
        <v>1869</v>
      </c>
      <c r="N43" s="776">
        <v>1050</v>
      </c>
      <c r="O43" s="776">
        <v>1002</v>
      </c>
      <c r="P43" s="776">
        <v>654</v>
      </c>
      <c r="Q43" s="776">
        <v>12278</v>
      </c>
      <c r="R43" s="176"/>
      <c r="S43" s="97"/>
    </row>
    <row r="44" spans="1:19" s="118" customFormat="1" ht="13.5" customHeight="1" x14ac:dyDescent="0.2">
      <c r="A44" s="116"/>
      <c r="B44" s="117"/>
      <c r="C44" s="496"/>
      <c r="D44" s="180"/>
      <c r="E44" s="124"/>
      <c r="F44" s="124"/>
      <c r="G44" s="124"/>
      <c r="H44" s="124"/>
      <c r="I44" s="124"/>
      <c r="J44" s="124"/>
      <c r="K44" s="124"/>
      <c r="L44" s="124"/>
      <c r="M44" s="124"/>
      <c r="N44" s="124"/>
      <c r="O44" s="124"/>
      <c r="P44" s="124"/>
      <c r="Q44" s="124"/>
      <c r="R44" s="176"/>
      <c r="S44" s="97"/>
    </row>
    <row r="45" spans="1:19" s="726" customFormat="1" ht="13.5" customHeight="1" x14ac:dyDescent="0.2">
      <c r="A45" s="728"/>
      <c r="B45" s="728"/>
      <c r="C45" s="729"/>
      <c r="D45" s="602"/>
      <c r="E45" s="603"/>
      <c r="F45" s="603"/>
      <c r="G45" s="603"/>
      <c r="H45" s="603"/>
      <c r="I45" s="603"/>
      <c r="J45" s="603"/>
      <c r="K45" s="603"/>
      <c r="L45" s="603"/>
      <c r="M45" s="603"/>
      <c r="N45" s="603"/>
      <c r="O45" s="603"/>
      <c r="P45" s="603"/>
      <c r="Q45" s="603"/>
      <c r="R45" s="176"/>
      <c r="S45" s="97"/>
    </row>
    <row r="46" spans="1:19" s="727" customFormat="1" ht="13.5" customHeight="1" x14ac:dyDescent="0.2">
      <c r="A46" s="604"/>
      <c r="B46" s="604"/>
      <c r="C46" s="731"/>
      <c r="D46" s="604"/>
      <c r="E46" s="732"/>
      <c r="F46" s="732"/>
      <c r="G46" s="732"/>
      <c r="H46" s="732"/>
      <c r="I46" s="732"/>
      <c r="J46" s="732"/>
      <c r="K46" s="732"/>
      <c r="L46" s="732"/>
      <c r="M46" s="732"/>
      <c r="N46" s="732"/>
      <c r="O46" s="732"/>
      <c r="P46" s="732"/>
      <c r="Q46" s="732"/>
      <c r="R46" s="176"/>
      <c r="S46" s="97"/>
    </row>
    <row r="47" spans="1:19" s="500" customFormat="1" ht="13.5" customHeight="1" x14ac:dyDescent="0.2">
      <c r="A47" s="730"/>
      <c r="B47" s="730"/>
      <c r="C47" s="729"/>
      <c r="D47" s="605"/>
      <c r="E47" s="603"/>
      <c r="F47" s="603"/>
      <c r="G47" s="603"/>
      <c r="H47" s="603"/>
      <c r="I47" s="603"/>
      <c r="J47" s="603"/>
      <c r="K47" s="603"/>
      <c r="L47" s="603"/>
      <c r="M47" s="603"/>
      <c r="N47" s="603"/>
      <c r="O47" s="603"/>
      <c r="P47" s="603"/>
      <c r="Q47" s="603"/>
      <c r="R47" s="176"/>
      <c r="S47" s="97"/>
    </row>
    <row r="48" spans="1:19" s="726" customFormat="1" ht="13.5" customHeight="1" x14ac:dyDescent="0.2">
      <c r="A48" s="728"/>
      <c r="B48" s="728"/>
      <c r="C48" s="729"/>
      <c r="D48" s="605"/>
      <c r="E48" s="603"/>
      <c r="F48" s="603"/>
      <c r="G48" s="603"/>
      <c r="H48" s="603"/>
      <c r="I48" s="603"/>
      <c r="J48" s="603"/>
      <c r="K48" s="603"/>
      <c r="L48" s="603"/>
      <c r="M48" s="603"/>
      <c r="N48" s="603"/>
      <c r="O48" s="603"/>
      <c r="P48" s="603"/>
      <c r="Q48" s="603"/>
      <c r="R48" s="176"/>
      <c r="S48" s="97"/>
    </row>
    <row r="49" spans="1:19" s="726" customFormat="1" ht="13.5" customHeight="1" x14ac:dyDescent="0.2">
      <c r="A49" s="728"/>
      <c r="B49" s="728"/>
      <c r="C49" s="729"/>
      <c r="D49" s="602"/>
      <c r="E49" s="603"/>
      <c r="F49" s="603"/>
      <c r="G49" s="603"/>
      <c r="H49" s="603"/>
      <c r="I49" s="603"/>
      <c r="J49" s="603"/>
      <c r="K49" s="603"/>
      <c r="L49" s="603"/>
      <c r="M49" s="603"/>
      <c r="N49" s="603"/>
      <c r="O49" s="603"/>
      <c r="P49" s="603"/>
      <c r="Q49" s="603"/>
      <c r="R49" s="176"/>
      <c r="S49" s="97"/>
    </row>
    <row r="50" spans="1:19" s="726" customFormat="1" ht="13.5" customHeight="1" x14ac:dyDescent="0.2">
      <c r="A50" s="728"/>
      <c r="B50" s="728"/>
      <c r="C50" s="729"/>
      <c r="D50" s="602"/>
      <c r="E50" s="603"/>
      <c r="F50" s="603"/>
      <c r="G50" s="603"/>
      <c r="H50" s="603"/>
      <c r="I50" s="603"/>
      <c r="J50" s="603"/>
      <c r="K50" s="603"/>
      <c r="L50" s="603"/>
      <c r="M50" s="603"/>
      <c r="N50" s="603"/>
      <c r="O50" s="603"/>
      <c r="P50" s="603"/>
      <c r="Q50" s="603"/>
      <c r="R50" s="176"/>
      <c r="S50" s="97"/>
    </row>
    <row r="51" spans="1:19" s="500" customFormat="1" ht="13.5" customHeight="1" x14ac:dyDescent="0.2">
      <c r="A51" s="730"/>
      <c r="B51" s="730"/>
      <c r="C51" s="733"/>
      <c r="D51" s="1822"/>
      <c r="E51" s="1822"/>
      <c r="F51" s="1822"/>
      <c r="G51" s="1822"/>
      <c r="H51" s="734"/>
      <c r="I51" s="734"/>
      <c r="J51" s="734"/>
      <c r="K51" s="734"/>
      <c r="L51" s="734"/>
      <c r="M51" s="734"/>
      <c r="N51" s="734"/>
      <c r="O51" s="734"/>
      <c r="P51" s="734"/>
      <c r="Q51" s="734"/>
      <c r="R51" s="176"/>
      <c r="S51" s="97"/>
    </row>
    <row r="52" spans="1:19" s="500" customFormat="1" ht="13.5" customHeight="1" x14ac:dyDescent="0.2">
      <c r="A52" s="730"/>
      <c r="B52" s="730"/>
      <c r="C52" s="730"/>
      <c r="D52" s="730"/>
      <c r="E52" s="730"/>
      <c r="F52" s="730"/>
      <c r="G52" s="730"/>
      <c r="H52" s="730"/>
      <c r="I52" s="730"/>
      <c r="J52" s="730"/>
      <c r="K52" s="730"/>
      <c r="L52" s="730"/>
      <c r="M52" s="730"/>
      <c r="N52" s="730"/>
      <c r="O52" s="730"/>
      <c r="P52" s="730"/>
      <c r="Q52" s="730"/>
      <c r="R52" s="176"/>
      <c r="S52" s="97"/>
    </row>
    <row r="53" spans="1:19" s="500" customFormat="1" ht="13.5" customHeight="1" x14ac:dyDescent="0.2">
      <c r="A53" s="730"/>
      <c r="B53" s="730"/>
      <c r="C53" s="735"/>
      <c r="D53" s="736"/>
      <c r="E53" s="737"/>
      <c r="F53" s="737"/>
      <c r="G53" s="737"/>
      <c r="H53" s="737"/>
      <c r="I53" s="737"/>
      <c r="J53" s="737"/>
      <c r="K53" s="737"/>
      <c r="L53" s="737"/>
      <c r="M53" s="737"/>
      <c r="N53" s="737"/>
      <c r="O53" s="737"/>
      <c r="P53" s="737"/>
      <c r="Q53" s="737"/>
      <c r="R53" s="176"/>
      <c r="S53" s="97"/>
    </row>
    <row r="54" spans="1:19" s="500" customFormat="1" ht="13.5" customHeight="1" x14ac:dyDescent="0.2">
      <c r="A54" s="730"/>
      <c r="B54" s="730"/>
      <c r="C54" s="1819"/>
      <c r="D54" s="1819"/>
      <c r="E54" s="738"/>
      <c r="F54" s="738"/>
      <c r="G54" s="738"/>
      <c r="H54" s="738"/>
      <c r="I54" s="738"/>
      <c r="J54" s="738"/>
      <c r="K54" s="738"/>
      <c r="L54" s="738"/>
      <c r="M54" s="738"/>
      <c r="N54" s="738"/>
      <c r="O54" s="738"/>
      <c r="P54" s="738"/>
      <c r="Q54" s="738"/>
      <c r="R54" s="176"/>
      <c r="S54" s="97"/>
    </row>
    <row r="55" spans="1:19" s="500" customFormat="1" ht="13.5" customHeight="1" x14ac:dyDescent="0.2">
      <c r="A55" s="730"/>
      <c r="B55" s="730"/>
      <c r="C55" s="1821"/>
      <c r="D55" s="1821"/>
      <c r="E55" s="739"/>
      <c r="F55" s="739"/>
      <c r="G55" s="739"/>
      <c r="H55" s="739"/>
      <c r="I55" s="739"/>
      <c r="J55" s="739"/>
      <c r="K55" s="739"/>
      <c r="L55" s="739"/>
      <c r="M55" s="739"/>
      <c r="N55" s="739"/>
      <c r="O55" s="739"/>
      <c r="P55" s="739"/>
      <c r="Q55" s="739"/>
      <c r="R55" s="176"/>
      <c r="S55" s="97"/>
    </row>
    <row r="56" spans="1:19" s="500" customFormat="1" ht="13.5" customHeight="1" x14ac:dyDescent="0.2">
      <c r="A56" s="730"/>
      <c r="B56" s="730"/>
      <c r="C56" s="731"/>
      <c r="D56" s="740"/>
      <c r="E56" s="739"/>
      <c r="F56" s="739"/>
      <c r="G56" s="739"/>
      <c r="H56" s="739"/>
      <c r="I56" s="739"/>
      <c r="J56" s="739"/>
      <c r="K56" s="739"/>
      <c r="L56" s="739"/>
      <c r="M56" s="739"/>
      <c r="N56" s="739"/>
      <c r="O56" s="739"/>
      <c r="P56" s="739"/>
      <c r="Q56" s="739"/>
      <c r="R56" s="176"/>
      <c r="S56" s="97"/>
    </row>
    <row r="57" spans="1:19" s="500" customFormat="1" ht="13.5" customHeight="1" x14ac:dyDescent="0.2">
      <c r="A57" s="730"/>
      <c r="B57" s="730"/>
      <c r="C57" s="729"/>
      <c r="D57" s="605"/>
      <c r="E57" s="739"/>
      <c r="F57" s="739"/>
      <c r="G57" s="739"/>
      <c r="H57" s="739"/>
      <c r="I57" s="739"/>
      <c r="J57" s="739"/>
      <c r="K57" s="739"/>
      <c r="L57" s="739"/>
      <c r="M57" s="739"/>
      <c r="N57" s="739"/>
      <c r="O57" s="739"/>
      <c r="P57" s="739"/>
      <c r="Q57" s="739"/>
      <c r="R57" s="176"/>
      <c r="S57" s="97"/>
    </row>
    <row r="58" spans="1:19" s="785" customFormat="1" ht="13.5" customHeight="1" x14ac:dyDescent="0.15">
      <c r="A58" s="783"/>
      <c r="B58" s="783"/>
      <c r="C58" s="1823" t="s">
        <v>664</v>
      </c>
      <c r="D58" s="1823"/>
      <c r="E58" s="1823"/>
      <c r="F58" s="1823"/>
      <c r="G58" s="1823"/>
      <c r="H58" s="1823"/>
      <c r="I58" s="1823"/>
      <c r="J58" s="1823"/>
      <c r="K58" s="1823"/>
      <c r="L58" s="1823"/>
      <c r="M58" s="1823"/>
      <c r="N58" s="1823"/>
      <c r="O58" s="1823"/>
      <c r="P58" s="1823"/>
      <c r="Q58" s="1823"/>
      <c r="R58" s="784"/>
      <c r="S58" s="100"/>
    </row>
    <row r="59" spans="1:19" s="101" customFormat="1" ht="9.9499999999999993" customHeight="1" x14ac:dyDescent="0.2">
      <c r="A59" s="783"/>
      <c r="B59" s="783"/>
      <c r="C59" s="1820" t="s">
        <v>665</v>
      </c>
      <c r="D59" s="1820"/>
      <c r="E59" s="1820"/>
      <c r="F59" s="1820"/>
      <c r="G59" s="1820"/>
      <c r="H59" s="1820"/>
      <c r="I59" s="1820"/>
      <c r="J59" s="1820"/>
      <c r="K59" s="1820"/>
      <c r="L59" s="1820"/>
      <c r="M59" s="1820"/>
      <c r="N59" s="1820"/>
      <c r="O59" s="1820"/>
      <c r="P59" s="1820"/>
      <c r="Q59" s="1820"/>
      <c r="R59" s="784"/>
      <c r="S59" s="100"/>
    </row>
    <row r="60" spans="1:19" s="101" customFormat="1" ht="9" customHeight="1" x14ac:dyDescent="0.2">
      <c r="A60" s="783"/>
      <c r="B60" s="783"/>
      <c r="C60" s="1826" t="s">
        <v>481</v>
      </c>
      <c r="D60" s="1826"/>
      <c r="E60" s="1826"/>
      <c r="F60" s="1826"/>
      <c r="G60" s="1826"/>
      <c r="H60" s="1826"/>
      <c r="I60" s="1826"/>
      <c r="J60" s="1826"/>
      <c r="K60" s="1826"/>
      <c r="L60" s="1826"/>
      <c r="M60" s="1826"/>
      <c r="N60" s="1826"/>
      <c r="O60" s="1826"/>
      <c r="P60" s="1826"/>
      <c r="Q60" s="1826"/>
      <c r="R60" s="784"/>
      <c r="S60" s="100"/>
    </row>
    <row r="61" spans="1:19" s="320" customFormat="1" ht="13.5" customHeight="1" x14ac:dyDescent="0.2">
      <c r="A61" s="730"/>
      <c r="B61" s="730"/>
      <c r="C61" s="381" t="s">
        <v>384</v>
      </c>
      <c r="D61" s="341"/>
      <c r="E61" s="760"/>
      <c r="F61" s="760"/>
      <c r="G61" s="760"/>
      <c r="H61" s="760"/>
      <c r="I61" s="761" t="s">
        <v>129</v>
      </c>
      <c r="J61" s="762"/>
      <c r="K61" s="762"/>
      <c r="L61" s="762"/>
      <c r="M61" s="410"/>
      <c r="N61" s="478"/>
      <c r="O61" s="478"/>
      <c r="P61" s="478"/>
      <c r="Q61" s="478"/>
      <c r="R61" s="176"/>
    </row>
    <row r="62" spans="1:19" ht="13.5" customHeight="1" x14ac:dyDescent="0.2">
      <c r="A62" s="95"/>
      <c r="B62" s="97"/>
      <c r="C62" s="360"/>
      <c r="D62" s="97"/>
      <c r="E62" s="132"/>
      <c r="F62" s="1711">
        <v>44470</v>
      </c>
      <c r="G62" s="1711"/>
      <c r="H62" s="1711"/>
      <c r="I62" s="1711"/>
      <c r="J62" s="1711"/>
      <c r="K62" s="1711"/>
      <c r="L62" s="1711"/>
      <c r="M62" s="1711"/>
      <c r="N62" s="1711"/>
      <c r="O62" s="1711"/>
      <c r="P62" s="1711"/>
      <c r="Q62" s="1711"/>
      <c r="R62" s="310">
        <v>9</v>
      </c>
      <c r="S62" s="97"/>
    </row>
    <row r="63" spans="1:19" ht="15" customHeight="1" x14ac:dyDescent="0.2">
      <c r="B63" s="360"/>
    </row>
  </sheetData>
  <dataConsolidate/>
  <mergeCells count="16">
    <mergeCell ref="C59:Q59"/>
    <mergeCell ref="F62:Q62"/>
    <mergeCell ref="C54:D54"/>
    <mergeCell ref="C55:D55"/>
    <mergeCell ref="C9:D9"/>
    <mergeCell ref="D51:G51"/>
    <mergeCell ref="C37:D37"/>
    <mergeCell ref="C40:D40"/>
    <mergeCell ref="C58:Q58"/>
    <mergeCell ref="D32:R32"/>
    <mergeCell ref="C60:Q60"/>
    <mergeCell ref="C6:Q6"/>
    <mergeCell ref="C11:D11"/>
    <mergeCell ref="C14:D14"/>
    <mergeCell ref="B1:D1"/>
    <mergeCell ref="C35:D35"/>
  </mergeCells>
  <conditionalFormatting sqref="H35:Q37 E35:G35 E9:Q11">
    <cfRule type="cellIs" dxfId="4435"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ignoredErrors>
    <ignoredError sqref="F8 M8 E35:Q3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28</vt:i4>
      </vt:variant>
    </vt:vector>
  </HeadingPairs>
  <TitlesOfParts>
    <vt:vector size="54" baseType="lpstr">
      <vt:lpstr>capa</vt:lpstr>
      <vt:lpstr>introducao</vt:lpstr>
      <vt:lpstr>fontes</vt:lpstr>
      <vt:lpstr>4sinóticos</vt:lpstr>
      <vt:lpstr>5sinóticos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2021-10-29T13:04:50Z</cp:lastPrinted>
  <dcterms:created xsi:type="dcterms:W3CDTF">2004-03-02T09:49:36Z</dcterms:created>
  <dcterms:modified xsi:type="dcterms:W3CDTF">2021-11-15T16:16:47Z</dcterms:modified>
</cp:coreProperties>
</file>